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0730" windowHeight="11445"/>
  </bookViews>
  <sheets>
    <sheet name="Presupuesto" sheetId="5" r:id="rId1"/>
    <sheet name="TIPOLOGIA" sheetId="7" state="hidden" r:id="rId2"/>
    <sheet name="PAI" sheetId="8" state="hidden" r:id="rId3"/>
    <sheet name="ESTAMPILLA" sheetId="9" state="hidden" r:id="rId4"/>
    <sheet name="CARGOS" sheetId="10" state="hidden" r:id="rId5"/>
  </sheets>
  <definedNames>
    <definedName name="_xlnm.Print_Titles" localSheetId="0">Presupuesto!$5:$5</definedName>
  </definedNames>
  <calcPr calcId="144525"/>
</workbook>
</file>

<file path=xl/calcChain.xml><?xml version="1.0" encoding="utf-8"?>
<calcChain xmlns="http://schemas.openxmlformats.org/spreadsheetml/2006/main">
  <c r="A61" i="9" l="1"/>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6" i="9"/>
  <c r="A5" i="9"/>
  <c r="A4" i="9"/>
  <c r="B3" i="9"/>
  <c r="B4" i="9" s="1"/>
  <c r="B5" i="9" s="1"/>
  <c r="B6" i="9" s="1"/>
  <c r="B7" i="9" s="1"/>
  <c r="B8" i="9" s="1"/>
  <c r="B9" i="9" s="1"/>
  <c r="B10" i="9" s="1"/>
  <c r="B11" i="9" s="1"/>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A3" i="9"/>
  <c r="A2" i="9"/>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B6" i="8"/>
  <c r="B7" i="8" s="1"/>
  <c r="B8" i="8" s="1"/>
  <c r="B9" i="8" s="1"/>
  <c r="B10" i="8" s="1"/>
  <c r="B11" i="8" s="1"/>
  <c r="B12" i="8" s="1"/>
  <c r="B13" i="8" s="1"/>
  <c r="B14" i="8" s="1"/>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B77" i="8" s="1"/>
  <c r="B78" i="8" s="1"/>
  <c r="B79" i="8" s="1"/>
  <c r="B80" i="8" s="1"/>
  <c r="B81" i="8" s="1"/>
  <c r="B82" i="8" s="1"/>
  <c r="B83" i="8" s="1"/>
  <c r="B84" i="8" s="1"/>
  <c r="B85" i="8" s="1"/>
  <c r="B86" i="8" s="1"/>
  <c r="B87" i="8" s="1"/>
  <c r="B88" i="8" s="1"/>
  <c r="B89" i="8" s="1"/>
  <c r="B90" i="8" s="1"/>
  <c r="B91" i="8" s="1"/>
  <c r="B92" i="8" s="1"/>
  <c r="B93" i="8" s="1"/>
  <c r="B94" i="8" s="1"/>
  <c r="B95" i="8" s="1"/>
  <c r="B96" i="8" s="1"/>
  <c r="B97" i="8" s="1"/>
  <c r="B98" i="8" s="1"/>
  <c r="B99" i="8" s="1"/>
  <c r="B100" i="8" s="1"/>
  <c r="B101" i="8" s="1"/>
  <c r="B102" i="8" s="1"/>
  <c r="B103" i="8" s="1"/>
  <c r="B104" i="8" s="1"/>
  <c r="B105" i="8" s="1"/>
  <c r="B106" i="8" s="1"/>
  <c r="B107" i="8" s="1"/>
  <c r="B108" i="8" s="1"/>
  <c r="B109" i="8" s="1"/>
  <c r="B110" i="8" s="1"/>
  <c r="B111" i="8" s="1"/>
  <c r="B112" i="8" s="1"/>
  <c r="B113" i="8" s="1"/>
  <c r="B114" i="8" s="1"/>
  <c r="B115" i="8" s="1"/>
  <c r="B116" i="8" s="1"/>
  <c r="B117" i="8" s="1"/>
  <c r="B118" i="8" s="1"/>
  <c r="B119" i="8" s="1"/>
  <c r="B120" i="8" s="1"/>
  <c r="B121" i="8" s="1"/>
  <c r="B122" i="8" s="1"/>
  <c r="B123" i="8" s="1"/>
  <c r="B124" i="8" s="1"/>
  <c r="B125" i="8" s="1"/>
  <c r="B126" i="8" s="1"/>
  <c r="B127" i="8" s="1"/>
  <c r="B128" i="8" s="1"/>
  <c r="B129" i="8" s="1"/>
  <c r="B130" i="8" s="1"/>
  <c r="B131" i="8" s="1"/>
  <c r="B132" i="8" s="1"/>
  <c r="B133" i="8" s="1"/>
  <c r="B134" i="8" s="1"/>
  <c r="B135" i="8" s="1"/>
  <c r="B136" i="8" s="1"/>
  <c r="B137" i="8" s="1"/>
  <c r="B138" i="8" s="1"/>
  <c r="B139" i="8" s="1"/>
  <c r="B140" i="8" s="1"/>
  <c r="B141" i="8" s="1"/>
  <c r="A6" i="8"/>
  <c r="A5" i="8"/>
  <c r="B4" i="8"/>
  <c r="B5" i="8" s="1"/>
  <c r="A4" i="8"/>
  <c r="B3" i="8"/>
  <c r="A3" i="8"/>
  <c r="A2" i="8"/>
  <c r="C47" i="7"/>
  <c r="B47" i="7"/>
  <c r="A47" i="7"/>
</calcChain>
</file>

<file path=xl/sharedStrings.xml><?xml version="1.0" encoding="utf-8"?>
<sst xmlns="http://schemas.openxmlformats.org/spreadsheetml/2006/main" count="1173" uniqueCount="476">
  <si>
    <t>CATEGORÍA</t>
  </si>
  <si>
    <t>UNIDAD</t>
  </si>
  <si>
    <t>SUBPROGRAMA PDI</t>
  </si>
  <si>
    <t>META PRODUCTO PAI</t>
  </si>
  <si>
    <t>CONCEPTO</t>
  </si>
  <si>
    <t>GRUPO</t>
  </si>
  <si>
    <t>SUBGRUPO</t>
  </si>
  <si>
    <t>1. Proyectos Misionales</t>
  </si>
  <si>
    <t>PROCESO</t>
  </si>
  <si>
    <t>N°</t>
  </si>
  <si>
    <t>POLÍTICA</t>
  </si>
  <si>
    <t>ESTRATEGIA</t>
  </si>
  <si>
    <t>PROGRAMA</t>
  </si>
  <si>
    <t>SUBPROGRAMA</t>
  </si>
  <si>
    <t>1. Desarrollo científico en líneas de investigación institucionales</t>
  </si>
  <si>
    <t>OBJETIVO PDI</t>
  </si>
  <si>
    <t>ESTRATEGIA PDI</t>
  </si>
  <si>
    <t>PROGRAMA PDI</t>
  </si>
  <si>
    <t>1. Reorganizar la Universidad desde un modelo profesionalizante hacia el  Modelo Investigativo.</t>
  </si>
  <si>
    <t xml:space="preserve">1.1.  El Modelo Investigativo: Garantizar la Evolución Académica </t>
  </si>
  <si>
    <t xml:space="preserve">1.1.1 Estatuto General </t>
  </si>
  <si>
    <t>Universidad investigativa</t>
  </si>
  <si>
    <t>1.1 Gestión del talento humano</t>
  </si>
  <si>
    <t>1.1.1 Formación profesoral en maestrías y doctorados</t>
  </si>
  <si>
    <t>1.1.1.1.1. Implementar (1) reforma Organizacional con organigrama y funciones</t>
  </si>
  <si>
    <t>RESPONSABLE</t>
  </si>
  <si>
    <t>CARGO</t>
  </si>
  <si>
    <t>SIGLA FICHA</t>
  </si>
  <si>
    <t>TELÉFONO</t>
  </si>
  <si>
    <t>EMAIL</t>
  </si>
  <si>
    <t>1.1.2 Relevo generacional</t>
  </si>
  <si>
    <t>1.1.3 Formación avanzada para el personal administrativo</t>
  </si>
  <si>
    <t>1.1.4 Movilidad internacional de profesores y estudiantes</t>
  </si>
  <si>
    <t>1.2 Sistema de acreditación y certificación de calidad</t>
  </si>
  <si>
    <t>1.2.1 Estructuración orgánica</t>
  </si>
  <si>
    <t>1.2.2 Modernización de procesos administrativos</t>
  </si>
  <si>
    <t>1.1 Docencia</t>
  </si>
  <si>
    <t>1.1.1.     Diseño y puesta en marcha de nuevos programas de pregrado</t>
  </si>
  <si>
    <t>1.2.3 Procesos de mejoramiento continuo</t>
  </si>
  <si>
    <t>1.2.4 Procesos de autorregulación</t>
  </si>
  <si>
    <t>1.2.5 Procesos académicos de calidad</t>
  </si>
  <si>
    <t>Vicerrectoría de Recursos Universitarios</t>
  </si>
  <si>
    <t>1.2.6 Formación en lenguas extranjeras</t>
  </si>
  <si>
    <t>Gestión de bienes y servicios</t>
  </si>
  <si>
    <t>2. Concretar la evolución de la Universidad con énfasis  en el aseguramiento de la calidad.</t>
  </si>
  <si>
    <t>2.7. Estrategia para optimizar el espacio físico: Funcionalidad de las áreas</t>
  </si>
  <si>
    <t>2.7.3 Construcciones y mantenimiento</t>
  </si>
  <si>
    <t>2.7.3.-.1. Evaluar  la apreciación del estudiante respecto al mejoramiento de la infraestructura de acuerdo a las necesidades.</t>
  </si>
  <si>
    <t>Omar Yesid Beltrán Gutiérrez</t>
  </si>
  <si>
    <t>Vicerrector de Recursos Universitarios</t>
  </si>
  <si>
    <t>VIARE</t>
  </si>
  <si>
    <t>1.2.7 Permanentes estudios de contexto</t>
  </si>
  <si>
    <t xml:space="preserve">2.4. Estrategia para la Planificación: Coherencia organizacional.  </t>
  </si>
  <si>
    <t>2.4.4 Monitoreo al PDI y a la Unillanos</t>
  </si>
  <si>
    <t>2.4.4.2 Incremento de la eficiencia</t>
  </si>
  <si>
    <t>2.4.4.2.1. Incrementar el nivel de cumplimiento del 90% de los indicadores de capacidad y de resultado para lograr una mayor asignación de recursos de la bolsa del MEN</t>
  </si>
  <si>
    <t>(8) 661 6800 Ext. 125</t>
  </si>
  <si>
    <t>1.2.8 Equidad social y mejoramiento del bienestar institucional</t>
  </si>
  <si>
    <t>vicerecursos@unillanos.edu.co</t>
  </si>
  <si>
    <t xml:space="preserve">2.4.1  Banco de proyectos </t>
  </si>
  <si>
    <t>2.4.1.1 Preinversión</t>
  </si>
  <si>
    <t>1.2.9 Internacionalización de currículos</t>
  </si>
  <si>
    <t>2.4.1.1.1. Identificar fuentes de financiamiento públicas y privadas para presentar por lo menos un proyecto de inversión por año según convocatoria</t>
  </si>
  <si>
    <t>Vicerrectoría Académica</t>
  </si>
  <si>
    <t>Docencia</t>
  </si>
  <si>
    <t>Wilton Oracio Calderón</t>
  </si>
  <si>
    <t>Vicerrector Académico</t>
  </si>
  <si>
    <t>1.2.10 Retención Estudiantil</t>
  </si>
  <si>
    <t>VIAC</t>
  </si>
  <si>
    <t>(8) 661 6800 Ext. 102</t>
  </si>
  <si>
    <t>viceacademica@unillanos.edu.co</t>
  </si>
  <si>
    <t>Facultad de Ciencias Agropecuarias y Recursos Naturales</t>
  </si>
  <si>
    <t>2.4.4.2.2. Establecer (1) sistema unificado de indicadores de gestión</t>
  </si>
  <si>
    <t>José Miray Saavedra Álvarez</t>
  </si>
  <si>
    <t>Decano FCAyRN</t>
  </si>
  <si>
    <t>FCARN</t>
  </si>
  <si>
    <t>(8) 661 6800 Ext. 128</t>
  </si>
  <si>
    <t>jsaavedra@unillanos.edu.co</t>
  </si>
  <si>
    <t>Facultad de Ciencias de la Salud</t>
  </si>
  <si>
    <t>1.3 Desarrollo de la ciencia, la tecnología e innovación</t>
  </si>
  <si>
    <t>1.3.1 Programas de especialización, maestrías y doctorados, propias y en convenio</t>
  </si>
  <si>
    <t>Blanca Stella Piñeros Serrada</t>
  </si>
  <si>
    <t>2.4.1.1.2. Implementar el 100% de las capacitaciones en formulacion y evaluacion de proyectos de acuerdo al PIC</t>
  </si>
  <si>
    <t>Decano FCS</t>
  </si>
  <si>
    <t>FCS</t>
  </si>
  <si>
    <t>(8) 661 6900 Ext. 121</t>
  </si>
  <si>
    <t>facultad_salud@unillanos.edu.co</t>
  </si>
  <si>
    <t>Facultad de Ciencias Humanas y de la Educación</t>
  </si>
  <si>
    <t xml:space="preserve">1.3.2 Proyectos especializados </t>
  </si>
  <si>
    <t>Manuel Hozman Mora</t>
  </si>
  <si>
    <t>Decano FCHyE</t>
  </si>
  <si>
    <t>FCHE</t>
  </si>
  <si>
    <t>(8) 661 6800 Ext. 123</t>
  </si>
  <si>
    <t>facultad_humanas@unillanos.edu.co</t>
  </si>
  <si>
    <t>Facultad de Ciencias Básicas e Ingeniería</t>
  </si>
  <si>
    <t>2.7.3.-.2. Realizar al 100% los estudios tecnicos, defintivos, con sus calculos y memorias correspondientes para el  reconocimiento</t>
  </si>
  <si>
    <t>Elvis Miguel Pérez</t>
  </si>
  <si>
    <t>Decano FCBI</t>
  </si>
  <si>
    <t>FCBI</t>
  </si>
  <si>
    <t>(8) 661 6800 Ext. 124</t>
  </si>
  <si>
    <t>decaing@unillanos.edu.co</t>
  </si>
  <si>
    <t>Facultad de Ciencias Económicas</t>
  </si>
  <si>
    <t>1.3.3 Generación de convenios</t>
  </si>
  <si>
    <t>2.7.3.-.3. Gestionar al 100%  las licencias del  plan de implantación</t>
  </si>
  <si>
    <t>Charles Robin Arosa Carrera</t>
  </si>
  <si>
    <t>Decano FCE</t>
  </si>
  <si>
    <t>FCE</t>
  </si>
  <si>
    <t>(8) 661 6900 Ext. 122</t>
  </si>
  <si>
    <t>facultad_economicas@unillanos.edu.co</t>
  </si>
  <si>
    <t>Secretaría General</t>
  </si>
  <si>
    <t>Comunicación institucional</t>
  </si>
  <si>
    <t>Secretario General</t>
  </si>
  <si>
    <t>1.3.4 Fortalecimiento de los grupos de investigación     y visibilización de la investigación</t>
  </si>
  <si>
    <t>2.7.3.-.4. Realizar al 100%  estudios técnicos definitivos para la formulación del  Plan de Implantación (Nueva infraestructura  fisica, especificando el aspecto tecnico constructivo) y adopción</t>
  </si>
  <si>
    <t>1.4 Aporte tecnológico de la Universidad a la región</t>
  </si>
  <si>
    <t>Oficina de Planeación</t>
  </si>
  <si>
    <t>1.4.1 Articulación de la Universidad con la empresa y el estado</t>
  </si>
  <si>
    <t>Direccionamiento estratégico</t>
  </si>
  <si>
    <t>Mabel Yasmine García Hernández</t>
  </si>
  <si>
    <t>Oficina Jurídica</t>
  </si>
  <si>
    <t>Gestión jurídica</t>
  </si>
  <si>
    <t>Medardo Medina Martínez</t>
  </si>
  <si>
    <t>Oficina de Control Interno</t>
  </si>
  <si>
    <t>1.4.2 Oficina de transferencia de resultados de investigación</t>
  </si>
  <si>
    <t>2.7.3.-.5. Gestionar ante la curaduría las licencias respectivas de las sedes de la Universidad, con sus desarrollos arquitectónicos existentes en las sedes de la universidad reconocidos de conformidad al decreto 1469 de 2010</t>
  </si>
  <si>
    <t>Evaluación control y seguimiento institucional</t>
  </si>
  <si>
    <t>Oficina de Control Interno Disciplinario</t>
  </si>
  <si>
    <t>Dirección General de Proyección Social</t>
  </si>
  <si>
    <t>2.4. Estrategia para la Planificación: Coherencia organizacional.</t>
  </si>
  <si>
    <t xml:space="preserve">1.4.3 Publicaciones  de excelencia </t>
  </si>
  <si>
    <t>2.4.3 Estadística institucional</t>
  </si>
  <si>
    <t>Proyección social</t>
  </si>
  <si>
    <t>Carlos Ariel Jiménez Obando</t>
  </si>
  <si>
    <t>2.4.3.-.1. Implementar al 100% el sistema de información estadistica institucional que fortalezca el proceso de toma de decisiones al interior de la entidad</t>
  </si>
  <si>
    <t>Dirección General de Investigaciones</t>
  </si>
  <si>
    <t>Investigación</t>
  </si>
  <si>
    <t>Pablo Emilio Cruz Casallas</t>
  </si>
  <si>
    <t>Dirección General de Currículo</t>
  </si>
  <si>
    <t>3. Fortalecer la congruencia con las dinámicas plurales de la región.</t>
  </si>
  <si>
    <t>1.4.4 Sociedad del conocimiento</t>
  </si>
  <si>
    <t xml:space="preserve">3.9. Interacción con el entorno: Sociedad Civil, Estado y Universidad. </t>
  </si>
  <si>
    <t>3.9.3  Con las comunidades del entorno</t>
  </si>
  <si>
    <t>3.9.3.-.1. Elaborar y ejecutar un plan anual de anticorrupción y atención al ciudadano (Ley 1474 de 2011)</t>
  </si>
  <si>
    <t>2. Apertura nuevos programas y preparación de la región en competitividad y productividad enmarcada</t>
  </si>
  <si>
    <t>Preparación de la región para la competitividad y productividad</t>
  </si>
  <si>
    <t>2.1 Descentralización universitaria</t>
  </si>
  <si>
    <t>2.1.1 Educación virtual</t>
  </si>
  <si>
    <t xml:space="preserve">1.1.1.1.2. Reformar el Estatuto General </t>
  </si>
  <si>
    <t>2.1.2 Articulación de la educación media y superior</t>
  </si>
  <si>
    <t>1.1.1.-.1. Ajustar la normatividad general</t>
  </si>
  <si>
    <t>2.1.3 Fortalecimiento de la presencia de la Universidad en la Región de la Orinoquia</t>
  </si>
  <si>
    <t>1.1.1.-.2. Divulgar la normatividad interna de carácter general; así como la normatividad externa aplicable a la Universidad al 100%</t>
  </si>
  <si>
    <t>2.2 Nuevos programas de pregrado (Tecnológicos y Profesionales)</t>
  </si>
  <si>
    <t>2.2.1 Estudios de Factibilidad para nuevos programas</t>
  </si>
  <si>
    <t>2.6. Estrategia de la Eficiencia Administrativa: Articulación y oportunidad.</t>
  </si>
  <si>
    <t>2.6.4 Centro de Comunicaciones y Medios</t>
  </si>
  <si>
    <t>2.6.4.-.1. Crear (1) Dirección de Comunicaciones y Relaciónes Públicas</t>
  </si>
  <si>
    <t>2.2.2 Programas del área de ciencias sociales y humanas</t>
  </si>
  <si>
    <t>2.6.1 Desarrollo organizacional</t>
  </si>
  <si>
    <t>2.6.1.1 Certificación en la calidad de los procesos</t>
  </si>
  <si>
    <t>2.2.3 Programas del área de artes</t>
  </si>
  <si>
    <t>2.6.1.1.1. Obtener la certificacion de Calidad NTCGP 1000 y MECI para la Universidad de los Llanos</t>
  </si>
  <si>
    <t>2.2.4 Programas del área de ciencias de la salud</t>
  </si>
  <si>
    <t>2.6.1.1.2. Obtener la renovación de la certificación de calidad</t>
  </si>
  <si>
    <t>2.2.5 Programas del área en educación</t>
  </si>
  <si>
    <t>2.6.1.1.3. Elaborar y ejecutar al 100% el Plan de Mantenimiento preventivo y correctivo y Calibración de Equipos de los laboratorios.</t>
  </si>
  <si>
    <t>2.6.1.1.4. Constituir (1) Kardex de consumo de insumos y reactivos para todos los laboratorios</t>
  </si>
  <si>
    <t>2.2.6 Programas del área de matemáticas y ciencias naturales</t>
  </si>
  <si>
    <t xml:space="preserve">2.6.1.1.5. Ejecutar (1) plan de mantenimiento preventivo y correctivo de infraestructura de laboratorios </t>
  </si>
  <si>
    <t>2.7.2 Plan de manejo ambiental</t>
  </si>
  <si>
    <t>2.7.2.-.1. Elaborar e implementar al 100%  (1) Plan de Gestión Integral de Residuos Solidos</t>
  </si>
  <si>
    <t>2.2.7 Programas del área de ingeniería, arquitectura, urbanismo y afines</t>
  </si>
  <si>
    <t>2.3 Nueva sede en el Meta u otro departamento de la Orinoquia</t>
  </si>
  <si>
    <t>2.7.2.-.2. Elaborar   e implementar al 100% (1) Plan de Gestión Integral de Residuos Hospitalarios y Similares</t>
  </si>
  <si>
    <t>2.4 Diseñar y adoptar un plan para el desarrollo físico y tecnológico de la universidad</t>
  </si>
  <si>
    <t>2.4.1 Adecuación infraestructura de servicios acueducto, alcantarillado, energía y gas</t>
  </si>
  <si>
    <t>2.7.2.-.3. Elaborar  e implementar al 100%  (1) Plan de Gestión Integral de Residuos Peligrosos (Respel)</t>
  </si>
  <si>
    <t>2.4.2 Estudios de preinversión</t>
  </si>
  <si>
    <t>2.7.2.-.4. Gestionar los procesos de certificación de calidad ISO 14001</t>
  </si>
  <si>
    <t>1.1.  El Modelo Investigativo: Garantizar la Evolución Académica</t>
  </si>
  <si>
    <t xml:space="preserve">1.1.2 Nuevo Curriculo </t>
  </si>
  <si>
    <t>1.1.2.1 Ampliacion de la Oferta Academica</t>
  </si>
  <si>
    <t>1.1.2.1.1. Formular y ejecutar al 35% la política de acceso</t>
  </si>
  <si>
    <t>2.4.3 Edificio de posgrados</t>
  </si>
  <si>
    <t>1.1.2.1.2. Formular y ejecutar al 35% la política de permanencia</t>
  </si>
  <si>
    <t>2.4.4 Baterías sanitarias industriales</t>
  </si>
  <si>
    <t>1.1.2.1.3.  Formular y ejecutar al 35% la política de reinserción a la vida universitaria</t>
  </si>
  <si>
    <t>2.4.5 Espacios de abastecimiento para la comunidad</t>
  </si>
  <si>
    <t>1.1.2.1.4.  Formular y ejecutar al 35% la política de graduación, que permita aumentar la graduación por cohorte en por lo menos 3 puntos porcentuales</t>
  </si>
  <si>
    <t>2.4.6 Mantenimiento de equipos e infraestructura</t>
  </si>
  <si>
    <t>1.1.2.1.5.  Consolidar la presencia institucional a través de CERES y convenios,  en 12 municipios de los departamentos del área de influencia</t>
  </si>
  <si>
    <t>2.4.7 Redes viales</t>
  </si>
  <si>
    <t>1.1.2.1.6. Diseñar (5) nuevos programas de grado, por lo menos (3) de los programas establecidos en la ley de estampilla.</t>
  </si>
  <si>
    <t>2.4.8 Modernización bibliotecas</t>
  </si>
  <si>
    <t>4. Obtener  el beneficio máximo de los avances  académicos en el mundo a través del acceso a las sociedades del conocimiento.</t>
  </si>
  <si>
    <t xml:space="preserve">4.2. Estrategia de Internacionalización, Acceso a las sociedades mundiales del conocimiento. </t>
  </si>
  <si>
    <t>4.2.1   Inclusión a las sociedades del conocimiento</t>
  </si>
  <si>
    <t>4.2.1.-.1. Lograr la certificación del 20% de los profesores TC en el nivel intermedio B2 de segunda lengua</t>
  </si>
  <si>
    <t>4.2. Estrategia de Internacionalización, Acceso a las sociedades mundiales del conocimiento.</t>
  </si>
  <si>
    <t>2.4.9 Espacios de estudio independiente</t>
  </si>
  <si>
    <t>4.2.1.-.2. Lograr la certificación del 10% de los graduados en el nivel B1 de una segunda lengua</t>
  </si>
  <si>
    <t xml:space="preserve">2.4.10 Infraestructura tecnológica  </t>
  </si>
  <si>
    <t>1.1.2.1.7. Crear (1) subsede en la región de la Orinoquia</t>
  </si>
  <si>
    <t>1.1.2.1.8. Ofrecer (2) nuevos programas de Maestrías o Doctorados</t>
  </si>
  <si>
    <t>2.4.11 Modernización de equipos de computo</t>
  </si>
  <si>
    <t xml:space="preserve">1.1.3 Refuerzo  y relevo Generacional </t>
  </si>
  <si>
    <t>1.1.3.1 Refuerzo y relevo generacional</t>
  </si>
  <si>
    <t xml:space="preserve">2.4.12 Sistema de información gerencial                                                       </t>
  </si>
  <si>
    <t>1.1.3.1.1. Presentar y ejecutar a partir del 2013 un plan de relevo generacional , que facilite el cubrimiento de las vacantes docentes.</t>
  </si>
  <si>
    <t xml:space="preserve"> 1.1.4 Capacitacion Docente </t>
  </si>
  <si>
    <t>1.1.4.-.1. Ejecutar (1) programa de formación  docente para fortalecer funciónes academicas.</t>
  </si>
  <si>
    <t>2.4.13 Edificio y equipos para laboratorios</t>
  </si>
  <si>
    <t>1.1.4.-.2. Lograr que el 35% de los docentes de planta y ocasionales tengan formación en TIC</t>
  </si>
  <si>
    <t>2.4.14 Sede de facultad de ciencias agrarias</t>
  </si>
  <si>
    <t>1.1.3.1.2.   Lograr el nivel de 130 docentes de planta hacia la obtención de  los parametros SUE.</t>
  </si>
  <si>
    <t>2.4.15 Sede de la facultad de ciencias de la salud</t>
  </si>
  <si>
    <t xml:space="preserve">1.1.4 Capacitacion Docente </t>
  </si>
  <si>
    <t>1.1.4.-.3. Lograr que el 22% de los docentes de planta de la Unillanos tengan estudios de doctorado</t>
  </si>
  <si>
    <t>2.4.16 Sede de la facultad de ciencias económicas</t>
  </si>
  <si>
    <t xml:space="preserve">1.1.2.1.9. Actualizar los 2 lineamientos curriculares de los programas de grado y posgrado </t>
  </si>
  <si>
    <t>2.4.17 Sede de la facultad de ciencias básicas e ingeniería</t>
  </si>
  <si>
    <t>1.1.4.-.4. Lograr que el 40% de los docentes tiempo completo tengan minimo estudios de Maestría.</t>
  </si>
  <si>
    <t>2.4.18 Sede de la facultad de ciencias humanas y de la educación</t>
  </si>
  <si>
    <t>1.1.2.1.10. Ofrecer (1) programa virtual de grado o posgrado, con metodologías innovadoras.</t>
  </si>
  <si>
    <t>2.4.19 Infraestructura para la formación deportiva</t>
  </si>
  <si>
    <t>2.5 Interacción de la Universidad con la región</t>
  </si>
  <si>
    <t>1.1.2.1.11. Evaluar la apreciación del estudiante respecto a la docencia y los cursos, mediante el diseño y la implementación de un Sistema de evaluación.</t>
  </si>
  <si>
    <t>2.5.1 Nuevos campos de investigación para el apoyo productivo regional y fortalecer la difusión del conocimiento generado</t>
  </si>
  <si>
    <t>1.1.2.1.12. Hacer presencia a traves de la oferta de programas en las 4 capitales de los departamentos de la Amazorinoquia</t>
  </si>
  <si>
    <t xml:space="preserve">2.5.2 Solidez del liderazgo regional </t>
  </si>
  <si>
    <t xml:space="preserve">2.5.3 Oferta de servicios,  asesorías y consultarías </t>
  </si>
  <si>
    <t>1.1.2.1.13.  Realizar 1 estudio que permita establecer la demanda de programas de grado conforme a las exigencias de la región en la actualidad.</t>
  </si>
  <si>
    <t>2.5.4 Capacitación del sector productivo principalmente en temas relacionados con comercio internacional</t>
  </si>
  <si>
    <t>3.9.2 Con los sectores socioeconomicos</t>
  </si>
  <si>
    <t>3.9.2.-.5. Implementar (1) programa de desarrollo de las unidades rurales a través de capital semilla dado a egresados, estudiantes y docentes, que puedan organizar procesos productivos que generen excedentes, con distribución de utilidades para los que intervienen</t>
  </si>
  <si>
    <t>3.9.2.-.2.  Incrementar al 10% el nivel de vinculación de estudiantes practicantes o asistentes</t>
  </si>
  <si>
    <t>2.5.5 Asesoría y apoyo al sector productivo de la región</t>
  </si>
  <si>
    <t xml:space="preserve">1.1.5 Profundizacion Investigativa </t>
  </si>
  <si>
    <t>1.1.5.-.1. Implementar al 100% lo estipulado en el Plan de Investigaciones institucional</t>
  </si>
  <si>
    <t>2.5.6 Internacionalización de la Universidad</t>
  </si>
  <si>
    <t>1.1.5 Profundizacion Investigativa</t>
  </si>
  <si>
    <t>1.1.5.-.2. Aprobar y aplicar el régimen institucional de propiedad intelectual</t>
  </si>
  <si>
    <t xml:space="preserve">2.5.7 Sistema integral de comunicaciones </t>
  </si>
  <si>
    <t>2.5.8 Observatorio del Territorio</t>
  </si>
  <si>
    <t>1.1.5.-.3. Aumentar en 4 el número de grupos de investigación reconocidos por el Sistema Nacional de Ciencia, Tecnología e innovación (Colciencias)</t>
  </si>
  <si>
    <t>1.1.5.-.4. Incrementar en 1 el número de revistas en el indice bibliografico nacional (PUBLINDEX)</t>
  </si>
  <si>
    <t>1.1.5.-.5. Incrementar al 40% el número de docentes investigadores activos de planta y ocasionales de la institución</t>
  </si>
  <si>
    <t>1.1.5.-.6. Incrementar a 60 artículos publicados en revistas especializadas reconocidas u homologadas por por el Sistema Nacional de Ciencia, Tecnología e innovación (Colciencias)</t>
  </si>
  <si>
    <t>1.1.5.-.7. Institucionalizar (1) política de estímulos y beneficios a los docentes investigadores de la universidad</t>
  </si>
  <si>
    <t>1.1.5.-.8. Realilzar 10 alianzas investigativas  que involucren entidades privadas, estatales o no gubernamentales</t>
  </si>
  <si>
    <t>1.1.5.-.9. Participar en 10 convocatorias nacionales e internacionales para acceder a recursos de investigación</t>
  </si>
  <si>
    <t>1.1.5.-.10. Implementar (1)  sistema de información que facilite la consulta, generación de indicadores, recursos humanos, recursos financieros y logisticos disponibles para la actividad investigativa de la Universidad</t>
  </si>
  <si>
    <t>1.1.5.-.11. Implementar (1) observatorio de Ciencia, Tecnología e innovación de la Orinoquia Colombiana</t>
  </si>
  <si>
    <t xml:space="preserve">1.1.6 Proyección social, relación texto-contexto </t>
  </si>
  <si>
    <t>1.1.6.-.1.  Contribuir y fomentar una cultura de liderazgo estudiantil con un nivel de percepción estudiantíl del 40%, orientada a la CIT. Acuerdo 026 de 2000 IIOC.</t>
  </si>
  <si>
    <t>2.5. Estrategia Económico-Financiera: Obtener fortaleza financiera.</t>
  </si>
  <si>
    <t xml:space="preserve">2.5.3  Generación de ingresos con recursos propios </t>
  </si>
  <si>
    <t>2.5.3.-.1. Obtener ingresos del 7% sobre la inversión en investigación provenientes de la venta de bienes y servicios a través de la capacidad instalada de laboratorios de docencia e investigación.</t>
  </si>
  <si>
    <t>1.1.2.1.14.  Implementar al 100% el plan estrategico de educación continua, a nivel virtual</t>
  </si>
  <si>
    <t>1.1.6 Proyección social, relación texto-contexto</t>
  </si>
  <si>
    <t>1.1.6.-.2. Evaluar la apreciación del egresado con  los programas académicos de la Universidad.</t>
  </si>
  <si>
    <t>1.1.6.-.3. Elaborar e implementar al 100%, según lo planeado el plan de Proyección Social</t>
  </si>
  <si>
    <t>1.1.6.-.4. Crear la Oficina de Transferencia de Resultados de Investigación (OTRI) e implementar su operación</t>
  </si>
  <si>
    <t xml:space="preserve">3.9.2.-.1. Incrementar a 48 convenios con entidades para el desarrollo de pasantías </t>
  </si>
  <si>
    <t>3.9.3.-.2.   Implementar al 30% un programa que fortalezca la cultura regional, introduciendo aspectos que involucren la participación tanto de egresados como de estudiantes y docentes de la U, con una gran amplitud del concepto cultural.</t>
  </si>
  <si>
    <t>3.9.2.-.3.   Realizar 3 alianzas con sectores economicos para apoyar la inserción laboral de egresados</t>
  </si>
  <si>
    <t>1.1.6.-.5. Generar los (4) espacios de participación de los egresados de la Universidad en: Innovación científica, Innovación tecnológica, innovación social e innovación artística</t>
  </si>
  <si>
    <t>1.1.2.     Diseño y puesta en marcha de nuevos programas de posgrado</t>
  </si>
  <si>
    <t>1.1.2.1        Diseño y puesta en marcha de programas de especializaciones</t>
  </si>
  <si>
    <t>1.8. Estrategia para la participación: Inclusión de los estamentos.</t>
  </si>
  <si>
    <t xml:space="preserve">1.8.1 Esquemas y programas de representacion </t>
  </si>
  <si>
    <t>1.8.1.-.1.   Lograr la participación de los egresados en el 30% de cuerpos colegiados donde tiene representación el estamento.</t>
  </si>
  <si>
    <t>1.1.2.2        Diseño y puesta en marcha de programas de maestrías</t>
  </si>
  <si>
    <t>1.1.2.3        Diseño y puesta en marcha de programas de doctorados</t>
  </si>
  <si>
    <t>1.1.2.4        Diseño y puesta en marcha de programas de posdoctorados</t>
  </si>
  <si>
    <t xml:space="preserve">1.2 Investigación </t>
  </si>
  <si>
    <t xml:space="preserve">1.2.1.      Investigación básica </t>
  </si>
  <si>
    <t>1.1.6.-.6. Realizar un estudio  de impacto de egresados en correlación entre la ocupación, ubicación y el perfil de formación del programa</t>
  </si>
  <si>
    <t>1.2.2.      Investigación aplicada</t>
  </si>
  <si>
    <t>1.2.3.      Desarrollo experimental</t>
  </si>
  <si>
    <t>1.2.4.      Conformación y fortalecimiento de grupos y redes de investigación</t>
  </si>
  <si>
    <t>1.3 Proyección Social</t>
  </si>
  <si>
    <t>1.3.1.     Educación continuada</t>
  </si>
  <si>
    <t>1.3.1.1        Diplomados</t>
  </si>
  <si>
    <t>3.9.2.-.4. Institucionalizar (1) encuentro anual de egresados por facultad donde se celebren actividades de realimentación (emprendedores, empresarios, empleados).</t>
  </si>
  <si>
    <t>1.3.1.2        Cursos de extensión y movilidad</t>
  </si>
  <si>
    <t>1.3.1.3        Cursos libres</t>
  </si>
  <si>
    <t>1.3.1.4        Seminarios y eventos</t>
  </si>
  <si>
    <t>3.9.3.-.3.   Propiciar la participación de egresados no vinculados laboralmente con la Universidad, en el 10% de los proyectos comunitarios.</t>
  </si>
  <si>
    <t xml:space="preserve">1.3.1.5        Asesoría educativa </t>
  </si>
  <si>
    <t>1.4 Bienestar Institucional</t>
  </si>
  <si>
    <t>1.4.1.     Área de salud</t>
  </si>
  <si>
    <t>1.4.2.     Área de Desarrollo Humano</t>
  </si>
  <si>
    <t xml:space="preserve">1.4.3.     Área de Cultura </t>
  </si>
  <si>
    <t xml:space="preserve">1.4.4.     Área de Deportes </t>
  </si>
  <si>
    <t>1.1.6.-.7. Crear (1) unidad de promoción de la Educación Continua</t>
  </si>
  <si>
    <t>1.4.5.     Área Socio-económica</t>
  </si>
  <si>
    <t>2. Proyectos  de Soporte Institucional</t>
  </si>
  <si>
    <t>2.1 Infraestructura</t>
  </si>
  <si>
    <t>2.1.1.    Infraestructura física</t>
  </si>
  <si>
    <t>2.1.1.1        Construcciones</t>
  </si>
  <si>
    <t xml:space="preserve">2.1.1.2        Ampliación y adecuación </t>
  </si>
  <si>
    <t xml:space="preserve">2.1.1.3        Mejoramiento </t>
  </si>
  <si>
    <t>1.8.1.-.2.     Incrementar la participación en 23% en consejos y comités locales, regionales y nacionales, influyendo en la definición de políticas públicas</t>
  </si>
  <si>
    <t>2.1.2.     Infraestructura de servicios públicos</t>
  </si>
  <si>
    <t xml:space="preserve">2.1.2.1        Construcciones </t>
  </si>
  <si>
    <t xml:space="preserve">2.1.2.2        Ampliación y adecuación </t>
  </si>
  <si>
    <t>2.1.2.3        Mejoramiento</t>
  </si>
  <si>
    <t>2.2 Estudios de Preinversión</t>
  </si>
  <si>
    <t>2.2.1.     Licencias de construcción, estudios sanitarios, hidráulicos, eléctricos, suelos, técnicos, sismo-resistencia</t>
  </si>
  <si>
    <t>2.3 Infraestructura tecnológica</t>
  </si>
  <si>
    <t>2.3.1.     Cómputo y procesamiento de datos</t>
  </si>
  <si>
    <t>2.3.1.1  Adquisición</t>
  </si>
  <si>
    <t>2.3.1.2  Mantenimiento</t>
  </si>
  <si>
    <t>1.8.1 Esquemas y programas de representacion</t>
  </si>
  <si>
    <t>1.8.1.-.3.  Incrementar la participación en 22% en asociaciones de programa o áreas de conocimiento, establecidas nacionalmente</t>
  </si>
  <si>
    <t>2.3.1.3  Actualización (licencias)</t>
  </si>
  <si>
    <t>3.9.3.-.4. Ejecutar (30) proyectos que solucionen problemas de la sociedad y necesidades a nivel tecnológico, pedagógico, social, ambiental y cultural</t>
  </si>
  <si>
    <t>2.3.2.     Equipos de laboratorios básicos y especializados</t>
  </si>
  <si>
    <t>2.3.2.1  Adquisición</t>
  </si>
  <si>
    <t>2.3.2.2  Mantenimiento</t>
  </si>
  <si>
    <t>1.1.6.-.8. Incubar (1) empresa de base tecnológica</t>
  </si>
  <si>
    <t xml:space="preserve">2.3.2.3  Actualización </t>
  </si>
  <si>
    <t>2.4 Dotación de Muebles y Enseres</t>
  </si>
  <si>
    <t>2.4.1.     Adquisición</t>
  </si>
  <si>
    <t>2.5 Dotación Equipo de Transporte</t>
  </si>
  <si>
    <t>2.5.2. Adquisición</t>
  </si>
  <si>
    <t>2.6 Servicios</t>
  </si>
  <si>
    <t>2.6.1.     Suscripciones y renovaciones bibliográficas</t>
  </si>
  <si>
    <t xml:space="preserve">2.6.2.     Material didáctico </t>
  </si>
  <si>
    <t xml:space="preserve">2.6.3.     Comunicación, medios y divulgación </t>
  </si>
  <si>
    <t xml:space="preserve">2.7 Desarrollo </t>
  </si>
  <si>
    <t>2.7.1.    Capacitación y cualificación de talento humano</t>
  </si>
  <si>
    <t>2.7.2.   Talleres, seminarios, simposios</t>
  </si>
  <si>
    <t>2.7.3.  Gestión de la Calidad</t>
  </si>
  <si>
    <t>3.9.3.-.5. Vincular a estudiantes de grado en el 15% de los proyectos comunitarios</t>
  </si>
  <si>
    <t>2.7.4. Salud ocupacional</t>
  </si>
  <si>
    <t>2.7.5.     Gestión ambiental y seguridad institucional</t>
  </si>
  <si>
    <t xml:space="preserve">3.9.1 Con el Estado </t>
  </si>
  <si>
    <t>3.9.1.-.1. Consolidar 13 alianzas con entidades a los proyectos de impacto social</t>
  </si>
  <si>
    <t>3.9.3.-.6. Obtener un nivel de percepción de 20% de la presencia institucional en la región de influencia</t>
  </si>
  <si>
    <t>3.9.3.-.7. Diseñar e implementar al 30% la politica de responsabilidad social, con énfasis en la región</t>
  </si>
  <si>
    <t>1.1.6.-.9. Ejecutar el 60% de los proyectos de transferencia tecnologica al sector productivo</t>
  </si>
  <si>
    <t>1.1.6.-.10. Comercializar el 10% de la transferencia de resultados de propiedad intelectual (Patentes, secretos empresariales y licencias de software), fruto de los proyectos formulados</t>
  </si>
  <si>
    <t>2. Concretar la solidez académico–administrativa con base en el aseguramiento de la calidad bajo el enfoque por procesos estratégicos, misionales, de apoyo y de evaluación, según marcos normativos vigentes</t>
  </si>
  <si>
    <t>2.5.3.-.2.   Desarrollar (1) portafolio de productos de consultoría, incluida una estrategia de caracterización,  comerciaización y venta</t>
  </si>
  <si>
    <t>2.4.1.-.1. Presentar 3 proyectos a los concursos nacionales o internacionales, en investigación, innovación, culturales u otros, que signifiquen posibilidades de atraer recursos para la Universidad</t>
  </si>
  <si>
    <t xml:space="preserve">2.6.4 Centro de Comunicaciones y Medios </t>
  </si>
  <si>
    <t>2.6.4.-.2.    Crear e institucionalizar (1) Unidad de Medios</t>
  </si>
  <si>
    <t>1.3. Estrategia para el Bien Estar: Crear un clima de Confianza.</t>
  </si>
  <si>
    <t>1.3.1 Generar confianza</t>
  </si>
  <si>
    <t>1.3.1.6 Proyectos de vida</t>
  </si>
  <si>
    <t>1.3.1.6.1. Institucionalizar (1) evento anual para premiar y/o exaltar a personas u organizaciones que trabajen por la justicia, la solidaridad y la libertad en Colombia, desde las academias</t>
  </si>
  <si>
    <t>1.3.1.-.1. Elaborar e implementar (1) política de bienestar universitario</t>
  </si>
  <si>
    <t>1.3.1.1 Salud y salubridad</t>
  </si>
  <si>
    <t>1.3.1.1.1.  Fomentar hábitos y práctica de comportamientos de protección y optimización de la calidad de vida a un 5% de la comunidad universitaria</t>
  </si>
  <si>
    <t>1.3.4 El tiempo libre</t>
  </si>
  <si>
    <t>1.3.4.-.1. Aumentar en un 4,5 % la participacion de la comunidad  en actividades formativas, recreativas, deportivas, artísticas, lúdicas, de prevención y promoción que redunden en la convivencia y el bienestar .</t>
  </si>
  <si>
    <t>1.3.1.3. Bienestar estudiantíl</t>
  </si>
  <si>
    <t>1.3.1.3.1. Vincular al 60% de los estudiantes vulnerables en programas y proyectos socio economicos impulsados por la universidad.</t>
  </si>
  <si>
    <t>1.3.2 Difusión y profundización cultural</t>
  </si>
  <si>
    <t>1.3.2.-.1. Reconocimiento en por lo menos  5 eventos artisticos culturales de orden regional y/o  nacional  y/o internacional..</t>
  </si>
  <si>
    <t>1.3.2.-.2. Difundir 3 costumbres ancestrales de nuestra región expresadas a través de la danza y musica llanera</t>
  </si>
  <si>
    <t>EQUIPOS</t>
  </si>
  <si>
    <t>1.3.5 Deporte de competición</t>
  </si>
  <si>
    <t>1.3.5.-.1. Lograr poduim en por lo menos  6 campeonatos deportivos de orden regional y/o  nacional.</t>
  </si>
  <si>
    <t>1.3.5.-.2. Generar habitos saludables en el 5% de la comunidad estudiantíl.</t>
  </si>
  <si>
    <t>1.3.1.3.2. Desarrollar (4) talleres para la formación de defensoras y defensores de derechos humanos</t>
  </si>
  <si>
    <t>3.9.3.-.8. Crear (1) Comité de Pacto por la Transparencia, para el seguimiento de los procesos contractuales</t>
  </si>
  <si>
    <t>TERMÓMETRO DE VARILLA</t>
  </si>
  <si>
    <t>2.6.3 Capacitación</t>
  </si>
  <si>
    <t>2.6.3.-.1. Disminuir al 1,1% el indice de frecuencia de accidentalidad, generada por las diferentes operaciones normales de los procesos.</t>
  </si>
  <si>
    <t>1. 1.1.1 Reforma Organizacional en lo Academico</t>
  </si>
  <si>
    <t>1.1.1.1.3. Convocar a concurso de meritos de acuerdo a la ley y la normatividad, y dejar en operación la nueva estructura antes del 2015</t>
  </si>
  <si>
    <t xml:space="preserve"> 1.1.1.1 Reforma Organizacional en lo Academico</t>
  </si>
  <si>
    <t>1.1.1.1.4.   Formular (1) nuevo Manual de funciones</t>
  </si>
  <si>
    <t>2.6.3.-.2. Implementar (1) Plan Institucional de Capacitación por año, asignando recursos con énfasis en los aspectos que tiene que ver con la acreditación de la institución, y las competencias laborales de los trabajadores de acuerdo al perfil  dentro de la Universidad.</t>
  </si>
  <si>
    <t>TERMÓMETRO INFRARROJO CON USB</t>
  </si>
  <si>
    <t>2.6.3.-.3. Implementar (1) politica mediante la cual se promueva que la planta de personal administrativo conformada acceda a formación en ingles</t>
  </si>
  <si>
    <t>2.6.3.-.4. Realizar  (2) intercambios de experiencias institucionales por año que enriquezcan a otras, y que permitan la transferencia de conocimiento de los cargos que tengan que ver con la U en pro de la competitividad.</t>
  </si>
  <si>
    <t>2.6.3.-.5. Realizar minimo (2) actividades anuales, dirigidas a fortalecer el crecimiento personal  y profesional de los trabajadores</t>
  </si>
  <si>
    <t>2.6.3.-.6. Reglamentar la participción de los trabajadores en la educación continuada institucional</t>
  </si>
  <si>
    <t>2.4.4.2.3. Evaluar anualmente la ejecución fiscal según los indicadores financieros</t>
  </si>
  <si>
    <t>2.5.3.-.3.    Aumentar los ingresos presupuestados por recursos propios al 7%, Ejemplo(Realizando contratos e investigaciones particulares u oficiales dirigidas a dar diagnosticos o presentar resultados para generar innovaciones industriales o de otro tipo, rentables para la Universidad).</t>
  </si>
  <si>
    <t>2.5.4 Regional - convenios</t>
  </si>
  <si>
    <t>2.5.4.-.1. Crear (1) comité de gestión de recursos, para valorar posibilidades, evaluar gestión en torno a los mismos, y definir y/o apoyar los proyectos o gestión, encaminados a la consecución de fuentes que financien algunos propósitos de la Universidad.</t>
  </si>
  <si>
    <t>2.5.8 Recursos nacionales provenientes de financiación externa que tramite el Gobierno Nacional para el Sistema Universitario Estatal</t>
  </si>
  <si>
    <t>2.5.8.-.1. Incrementar los recursos disponibles para inversión en 3%.</t>
  </si>
  <si>
    <t>4.2.1.-.3.    Facilitar la movilidad saliente de 153 docentes, estudiantes, administrativos y egresados vinculados a unillanos</t>
  </si>
  <si>
    <t>4.2.1.-.4.  Facilitar la movilidad entrante de 90 profesores invitados, estudiantes internacionales, conferencistas/expertos, asesores de proyectos o misiones de extranjeros.</t>
  </si>
  <si>
    <t>4.2.1.-.5.   Ejecutar 7 convenios de cooperación académica, cientifica y tecnológica  con entes internacionales.</t>
  </si>
  <si>
    <t>4.2.1.-.6.  Vincular a la Universidad a 9 redes o asociaciones internacionales en las que participan la comunidad unillanista</t>
  </si>
  <si>
    <t xml:space="preserve">2.4 Estrategia de Internacionalización, Acceso a las sociedades mundiales del conocimiento. </t>
  </si>
  <si>
    <t>2.4.1.1.3.    Promover el diseño y ejecución de (1) proyecto en cooperación internacional o a partir de los resultados de los diagnósticos del proyecto NUFFIC</t>
  </si>
  <si>
    <t>4.2.1.-.7.     Diseñar y desarrollar al 30% el modelo de internacionalización de la universidad</t>
  </si>
  <si>
    <t>2.4.2 Plan estratégico de Sistemas</t>
  </si>
  <si>
    <t>2.4.2.-.1.    Ejecutar al 30% el plan de sistemas de información</t>
  </si>
  <si>
    <t>2.6.2 Dotación de equipos</t>
  </si>
  <si>
    <t>2.6.2.-.1. Elaborar y ejecutar al 30% un plan de dotación de puestos de trabajo</t>
  </si>
  <si>
    <t>2.7.3.-.6.  Implementar el 16% del plan de infraestructura física.</t>
  </si>
  <si>
    <t>2.7.3.-.7. Ejecutar  (1) programa general  de mantenimiento de las sedes de la Universidad al 100%</t>
  </si>
  <si>
    <t>2.6.1.1.6. Certificar 6 laboratorios de la universidad</t>
  </si>
  <si>
    <t>2.6.1.-.1. Sistematizar el archivo al 50% con el fin de facilitar la consulta de los documentos</t>
  </si>
  <si>
    <t>2.6.1.-.2. Implementar (1)  aplicativo para el control de la documentación con los equipos necesarios</t>
  </si>
  <si>
    <t>2.6.1.-.3.  Adecuar al 50%  las instalaciones locativas del Archivo Central</t>
  </si>
  <si>
    <t>1.1.7 Servicios de apoyo a la academia.</t>
  </si>
  <si>
    <t>1.1.7.-.1.  Implementar las interconexiones de red local al 80% de los campus, para extender los servicios a la academia, como biblioteca virtual, video conferencia, clases virtuales</t>
  </si>
  <si>
    <t>1.1.7.-.2.  Poner a disposición de la comunidad académica los servicios de Intranet</t>
  </si>
  <si>
    <t>2.4.2.-.2. Elaborar (1) plan de sistemas de información 2013 - 2021</t>
  </si>
  <si>
    <t>2.4.2.-.3.   Incorporar e integrar al S.I.I todas las bases de datos institucionales existentes en las dependencias de cada proceso, y generar una integración sistemica con los sistemas externos</t>
  </si>
  <si>
    <t>2.4.2.-.4. Culminar al 100% la estrategia de gobierno en línea al 2015, de acuerdo los componentes,  niveles y fechas establecidas en el decreto 2482/2012</t>
  </si>
  <si>
    <t>1.1.7.-.3. Elaborar (1) plan de bibliotecas que determine las necesidades actuales y proyectadas en la prestación del servicio, incluyendo espacios, dotación, ambiente propicio, demanda del servicio, presupuesto, entre otros</t>
  </si>
  <si>
    <t>1.1.7.-.4. Ejecutar al 20% el plan de bibliotecas para la prestación del servicio.</t>
  </si>
  <si>
    <t>3.9.3.-.9. Lograr un nivel de calificación bajo en la administración del riesgo según el indicador ITN</t>
  </si>
  <si>
    <t>3.9.1.-.2. Desarrollar al 100% el plan anual de auditorias a procesos y procedimientos institucionales</t>
  </si>
  <si>
    <t>3.9.1.-.3. Ejecutar al 100% el plan de fomento de la cultura de autocontrol.</t>
  </si>
  <si>
    <t>3.9.1.-.4. Coordinar acciones de cooperación con el 50% de los entes externos para la aplicación eficiente del control interno</t>
  </si>
  <si>
    <t xml:space="preserve"> 2.6.1.1.7. Realizar el proceso de autoevaluación institucional</t>
  </si>
  <si>
    <t>2.6.1.1.8.   Acreditar (2) programas de alta calidad</t>
  </si>
  <si>
    <t>2.6.1.1.9.  Elaborar (1) documento donde se fijen  criterios e indicadores de calidad académica de acuerdo a los lineamientos del MEN</t>
  </si>
  <si>
    <t xml:space="preserve">2.6.1.1.10.  Elaborar y ejecutar el plan de comunicaciónes para la acreditación institucional </t>
  </si>
  <si>
    <t>1.1.2.1.15. Realizar la autorregulación y autoevaluación de programas académicos, acorde a las necesidades y la tendencia regional y mundial de la educación a nivel superior</t>
  </si>
  <si>
    <t>TERMOANEMÓMETRO CON TERMÓMETRO INFRAROJO</t>
  </si>
  <si>
    <t>MEDIDOR DE BANCODE PH/ORP/EC/TDS/NaCl/TEMP</t>
  </si>
  <si>
    <t>BIOWARE DNA UV/VIS LIFE SCIENCE SPECTROPHOMOTER . INLCUYE 10 MM ULTRA MICRO UV PLASTIC DISPOSABLE CELL, MINIMUN VOLUME 70 UL, PACK X 100 UNID</t>
  </si>
  <si>
    <t>BALANZA PORTATIL SCOUT PRO</t>
  </si>
  <si>
    <t>CAMARA TERMOGRÁFICA</t>
  </si>
  <si>
    <t>UNIDAD AUXILIAR PARA CAMBIADORES DE CALOR</t>
  </si>
  <si>
    <t>CAMBIADOR DE CALOR DE PLACAS COMPATIBLE UNIDAD AUXILIAR PARA CAMBIADOR DE CALOR</t>
  </si>
  <si>
    <t>CAMBIADOR DE CALOR DE CARCASA Y TUBOS COMPATIBLE UNIDAD AUXILIAR PARA CAMBIADOR DE CALOR</t>
  </si>
  <si>
    <t>GENERADOR DE AGUA FRIA COMPATIBLE UNIDAD AUXILIAR PARA CAMBIADOR DE CALOR</t>
  </si>
  <si>
    <t xml:space="preserve">EQUIPO DE DEMOSTRACIÓN DE CICLO DE REFRIGERACIÓN </t>
  </si>
  <si>
    <t xml:space="preserve">EXTRACCIÓN SÓLIDO - LÍQUIDO </t>
  </si>
  <si>
    <t>BANCO BÁSICO PARA HIDRODINÁMICA</t>
  </si>
  <si>
    <t>PANEL DE ESTUDIO DE LA FRICCIÓN EN TUBERÍAS COMPATIBLE CON BANCO BÁSICO PARA HIDRODINÁNICA</t>
  </si>
  <si>
    <t>EQUIPO DE PRESIÓN HIDROSTÁTICA EN LÍQUIDOS COMPATIBLE CON BANCO BÁSICO PARA HIDRODINÁNICA</t>
  </si>
  <si>
    <t>EQUIPO PARA ESTUDIO DE BOMBAS EN SERIE Y EN PARELELO COMPATIBLE BANCO BÁSICO PARA HIDRODINÁMICA</t>
  </si>
  <si>
    <t>DEMOSTRADOR DE PRINCIPIOS DE BERNOULLO COMPATIBLE BANCO BÁSICO PARA HIDRODINÁMICA</t>
  </si>
  <si>
    <t>DEMOSTRADOR DEL EXPERIMENTO DE REYNOLDS  COMPATIBLE BANCO BÁSICO PARA HIDRODINÁMICA</t>
  </si>
  <si>
    <t>PANEL DE PÉRDIDAS EN CODOS Y CONECTORES  COMPATIBLE BANCO BÁSICO PARA HIDRODINÁMICA</t>
  </si>
  <si>
    <t>EQUIPO PARA ESTUDIO DE LA BOMBA CENTRÍFUGA  COMPATIBLE BANCO BÁSICO PARA HIDRODINÁMICA</t>
  </si>
  <si>
    <t>PANEL DE ESTUDIO DE PÉRDIDAS DE TUBERÍAS Y CONECTORES  COMPATIBLE BANCO BÁSICO PARA HIDRODINÁMICA</t>
  </si>
  <si>
    <t>EQUIPO DE ORIFICIO Y CHORRO  COMPATIBLE BANCO BÁSICO PARA HIDRODINÁMICA</t>
  </si>
  <si>
    <t>CANT</t>
  </si>
  <si>
    <t>CARACTERISTICAS</t>
  </si>
  <si>
    <t>• El ratio alto de distancia al objetivo 50:1 mide áreas de superficie más pequeñas a mayores distancias
• El Doble puntero láser indica la distancia de medición ideal cuando los dos puntos láser convergen a 1 in del objetivo
• Rango de temperatura infrarroja: desde -58 hasta 3992 °F (desde -50 hasta 2200 °C)
• Entrada termopar tipo K desde -58 hasta 2498 °F (desde -50 hasta 1370 °C)
• Pantalla LCD multifunción retroiluminada en blanco con gráfico de barras
• Tiempo de respuesta rápida de 100 milisegundos
• La función MAX/MIN/AVG/DIF (máximo/mínimo/promedio/diferencial) muestra el valor más alto, el más bajo, el promedio y el valor resultante de MAX menos MIN
• La emisividad ajustable aumenta la precisión de la medición para distintas superficies
• El usuario puede ajustar los puntos de ajuste High/Low (Alto/Bajo) con alertas de alarma sonoras para cuando la temperatura exceda los puntos de ajuste programados
• interfaz USB
• Carcasa de doble molde
• Incluye sonda de temperatura tipo K, cable USB y software, estuche portátil y batería de 9 V</t>
  </si>
  <si>
    <t>ITEM</t>
  </si>
  <si>
    <t xml:space="preserve">• Rango de temperatura es 0 a 788 ° F y -20 a 420 ° C
• Resolución de 1 °
• Precisión de ± 2 ° C o 2% de la lectura
• El campo de visión es de 8: 1 (A partir de 16 pulgadas de distancia, lee un punto del tamaño de 2 pulgadas).
• Luz de fondo con el toque de una tecla
• Retención de datos congela la lectura pantalla
• Memoria máxima / mínima
• 9 memorias
• Alta alarma sonora / baja
• Promedio de lecturas
• Lecturas diferenciales
• Indicador de batería baja
• ° C / ° F cambiable
• correa de muñeca, estuche de transporte de lados suaves, batería de 9 voltios, y certificado de trazabilidad.
</t>
  </si>
  <si>
    <t>DIGITAL REFRACTÓMETER. RANGO 0-85% BRIX</t>
  </si>
  <si>
    <t xml:space="preserve">• Display: LCD
• Acabado exterior: Smooth
• Peso del artículo: 4.16 oz
• Exactitud de la medición: +/- 0,2 por ciento
• Número de ítems: 1
• Tipo de fuente de alimentación: Batería 1.5V AAA
• Rango: 0/95 grados  BRIX
• Rango de temperatura: 0/40 grados Celsius
• Voltaje: 1,5 voltios
</t>
  </si>
  <si>
    <t xml:space="preserve">Plato de peso de acero inoxidable
Display LCD retroiluminado con dígitos de 15 mm de altura
Unidades de pesaje: g, oz, ozt, lb, ct, tlH, tlt, gn, dwt, mo, tol
Unidades de pesaje: todos tienen kg excepto 700-7106
Programa de ajuste: para un ajuste rápido de la precisión de la balanza (peso de ajuste externo necesario)
Recuento de piezas: cantidades de referencia seleccionables hasta 50 piezas
Peso total neto: peso tara y peso de los componentes memorizados en 2 almacenes independientes
Función de TARA previa para resta del peso de un contenedor conocido
Determinación de porcentaje: muestra la desviación con respecto al peso de referencia (100%) en % en lugar de gramos
Interfaz de datos RS-232
Alimentación de red o batería (requiere 1 batería PP3)
Desconexión automática después de 3 minutos sin cambio de carga (en funcionamiento con batería)
Tamaño y peso: 163 mm x 245 mm x 79 mm; 1,3 kg
</t>
  </si>
  <si>
    <t xml:space="preserve">• Resolución IR 80 × 60
• Resolución MSX  320 × 240
• Sensibilidad térmica &lt;0,15 ° C
• Campo de visión  45 ° × 34 °
• Atención Enfoque gratuito
• Detector  Microbolómetro no refrigerado
• Pantalla  3,0 pulg. 320 × 240 LCD a color
• Cuadros por segundo 9 Hz
• Análisis
• Modos de imagen Imagen IR, imagen visual, MSX, galería de miniaturas
• Multi Espectral Dinámico Imaging (MSX) Imagen IR con mayor detalle la presentación
• Picture-in-Picture N / A
• Rango de temperatura 0 ° a 150 ° C 
• (rango estándar es de -20 ° C a + 250 ° C (-4 ° F a + 482 ° F))
• Exactitud  ± 5% o 5 ° C, lo que sea mayor a 25 ° C nominal 
• (Precisión estándar es de ± 2 ° C (± 3,6 ° F) o ± 2% de la lectura, de la temperatura ambiente de 10 ° C a 35 ° C (50 ° F a 95 ° F) y la temperatura del objetivo anterior + 0 ° C (+ 32 ° F))
• Modos de medición Modo Spot (centro)
• Alarma N / A
• Corrección de emisividad Variable de 0,1 a 1,0
• Configurar
• Paletas de colores  Hierro, Arco iris, y Gray
• Set-up Comandos  Adaptación local de unidades, idioma, formatos de fecha y tiempo
• Almacenamiento de imagen
• Capacidad de almacenamiento Almacenamiento de memoria interna, al menos, 500 conjuntos de imágenes
• Modo de almacenamiento  Almacenamiento simultáneo de imágenes en IR, visual y MSX
• Formatos de archivo JPEG estándar, datos de medición de 14 bits incluidos
• Otros
• Tipo de batería / Op Tiempo ~ 4 horas
• Dimensiones / Peso / 1,27 libras (0,575 kg)
• Gota 2 metros / 6,6 pies
• Rango de temperatura de funcionamiento  0 ° a 40 ° C 
• (rango estándar es de -15 ° C a + 50 ° C (+ 5 ° C a + 122 ° F)
</t>
  </si>
  <si>
    <t xml:space="preserve">Descripción
Los cambiadores de calor de placas se caracterizan ante todo por su forma compacta, en la que todo el material se aprovecha óptimamente para transmitir el calor. El perfil prensado en las placas forma espacios de flujo estrechos en los que se producen grandes turbulencias. El flujo turbulento hace posible una transmisión de calor eficiente, incluso con caudales pequeños, y tiene además un efecto de autolimpieza. Los cambiadores de calor de placas se utilizan en la industria alimentaria, en la ingeniería marina, en la técnica del frío y en la domótica. Este intercambiador pertenece a una serie de equipos que hace posibles ensayos con diversos tipos de cambiadores de calor. El equipo de ensayo es idóneo para investigar el funcionamiento y el comportamiento de un cambiador de calor de placas. Este módulo se conecta a la unidad de alimentación con acoplamientos rápidos. El cambiador de calor de placas está formado por placas con perfiles estampados, por cuyos espacios intermedios circula agua. 
Contenido didáctico / Ensayos
Junto con la unidad auxiliar para cambiadores de calor
- funcionamiento y comportamiento de un cambiador de calor de placas
- registro de curvas de temperatura
  * en flujo paralelo
  * en flujo a contracorriente
 - determinación de coeficientes globales de transferencia de calor medios
- comparación con otros tipos de cambiadores    de calor
Especificación: 
[1] cambiador de calor de placas para conexión a la unidad auxiliar para cambiadores de calor, [2] alimentación de agua caliente y fría a través de la unidad auxiliar para cambiadores de calor, [3] funcionamiento posible en flujo paralelo y a contracorriente, [4] mínimo 25 placas, [5] adquisición de la temperatura a través la unidad auxiliar para cambiadores de calo, 
Datos técnicos, 
mínimo 25 placas, acero inoxidable, Superficie de transferencia de calor max: 480cm².
</t>
  </si>
  <si>
    <t xml:space="preserve">Descripción
Los cambiadores de calor de carcasa y tubos son un modelo muy difundido. Las ventajas de este modelo son la gran superficie de transmisión de calor y su fabricación sencilla. Los cambiadores de calor de carcasa y tubos se utilizan en la industria química y farmacéutica, en refinerías y en plantas de procesos.   Este intercambiador pertenece a una serie de equipos que hace posibles ensayos con diversos tipos de cambiadores de calor. El equipo de ensayo es idóneo para investigar el funcionamiento y el comportamiento de un cambiador de calor de carcasa y tubos.   Este intercambiador se conecta a la unidad auxiliar para cambiadores de calor por medio de acoplamientos rápidos. El cambiador de calor de carcasa y tubos consta de siete tubos rodeados por un tubo envolvente transparente. El agua caliente fluye por el espacio del tubo y el agua fría por el espacio envolvente
Contenido didáctico / Ensayos
Junto con la unidad auxiliar para cambiadores de calor
- funcionamiento y comportamiento de un  cambiador de calor de carcasa y tubos
- registro de curvas de temperatura
  * en flujo paralelo cruzado
  * en flujo de contracorriente cruzado
- determinación de coeficientes globales de   transferencia de calor medios
 - comparación con otros tipos de cambiadores  de calor
Especificación:  
[1] cambiador de calor de carcasa y tubos (flujo cruzado) para conexión a la unidad auxiliar para cambiadores de calor, [2] alimentación de agua caliente y fría a través de la unidad auxiliar para cambiadores de calor, [3] funcionamiento posible en flujo paralelo cruzado y a contracorriente cruzado, [4] tubo envolvente transparente, haz de tubos visible, [5] haz de tubos formado por 7 tubos [6] adquisición de la temperatura a través de la unidad auxiliar para cambiadores de calor, 
Datos técnicos 
Superficie de transmisión de calor: aprox. 200cm², Haz de tubos, acero inoxidable, - diámetro exterior aprox: 6mm, - grosor de pared: aprox: 1mm, Tubo envolvente, transparente: - diámetro exterior aprox: 50mm, - grosor de pared: aprox 3mm.
</t>
  </si>
  <si>
    <t xml:space="preserve">Descripción
 El sistema de alimentación de agua fría está adaptado a la unidad de alimentación para cambiadores de calor. La alimentación de agua hace posible un funcionamiento correcto a temperaturas elevadas del entorno y del agua de la red. El equipo está dotado de un grupo frigorífico propio, un depósito de agua y una bomba de circulación. En el depósito de agua se encuentra un serpentín que sirve de evaporador para el ciclo de refrigeración frigorífico y enfría el agua.   Un regulador electrónico mantiene constante la temperatura del agua. 
Especificación 
[1] equipo para generación de agua fría, [2] componentes principales: grupo frigorífico, depósito, bomba centrífuga, [3] regulador electrónico para la temperatura del agua, [4] conexión a la unidad auxiliar para cambiadores de calor por medio de mangueras con acoplamientos rápidos [5] refrigerante ecológico, 
Datos técnicos 
Bomba centrífuga - caudal máx.: 600L/h - consumo de potencia aprox: 120W, Grupo frigorífico - potencia frigorífica aprox: 833W a -10/32°C, - consumo de potencia aprox: 367W, Depósito minimo: 15L
</t>
  </si>
  <si>
    <t xml:space="preserve">Descripción
En una instalación frigorífica de compresión, un refrigerante fluye a través del circuito de refrigeración y experimenta diversos cambios de estado. Aquí se aprovecha el efecto físico de que en la transición de la fase líquida a la fase gaseosa del refrigerante se requiere energía que es extraída del ambiente (entalpía de evaporación). 
Contenido didáctico / Ensayos
- montaje y funcionamiento de una instalación frigorífica de compresión 
- observación de la evaporación y condensación del refrigerante
- representación en un diagrama log p-h y comprensión del ciclo frigorífico
- balances energéticos
- determinación del índice de rendimiento calorífico
Especificación: 
[1] demostración de los procesos en un circuito de refrigeración [2] para una mejor observación de los procesos, el evaporador y el condensador son de material transparente [3] evaporador y condensador con serpentín [4] válvula de expansión [5] presostato para proteger de alta y baja presión, [6] sensor de temperatura, vatímetro, manómetro en el circuito de refrigeración, caudalímetros para agua caliente, agua fría y refrigerante [7] válvulas de seguridad en el evaporador y condensador [8] refrigerante , [9] simulador de averías realizado con interruptores o con teclado y microprocesador, que permite evaluar los procedimientos de averiguación de las causas desarrollados por los estudiantes. 
Datos técnicos 
Compresor hermético, Capacidad del evaporador: aprox. 2800mL Capacidad del condensador: aprox. 2800mL Rangos de medición - temperatura: 8x -20...200°C – presión aprox: 2x -1...1,5bar, - caudal (agua) aprox: 2x 0...48L/h, - caudal (refrigerante) aprox: 1x 0...700L/h – potencia aprox: 0...1200W, -simulador de averías manual y automático
</t>
  </si>
  <si>
    <t>APARATO PARA CONVENCIÓN NATURAL Y FORZADA CON ADQUISICIÓN</t>
  </si>
  <si>
    <t xml:space="preserve">Descripción
La convección pertenece a uno de los tres tipos básicos de la transferencia de calor. Se produce un transporte de calor sujeto a la presencia de materia. En la convección, todo el fluido está en movimiento. Las llamadas agrupaciones de fluido llegan de zonas cálidas a zonas frías, produciendo, de este modo, el calor. A través de las diferentes temperaturas se producen diferencias de densidad en el fluido, lo cual genera un flujo. En la convección natural, las diferencias de densidad provocan un flujo del fluido más bien lento con una transferencia de calor más intensa. En la convección forzada, un soplante o una bomba se encargan de generar el flujo. En este caso, la transferencia de calor a las partículas de fluido es menor, sin embargo, debido al flujo másico mucho mayor se transporta más calor que con la convección natural.  
Contenido didáctico / Ensayos
- convección natural y forzada
- transferencia de calor en varias superficies:
  * placa plana
  * haz de tubos
  * aletas
- evolución de la temperatura en el cambiador de   calor
- determinación de los números de Reynolds y de  Nusselt
- cálculo del coeficiente de transferencia para  convección natural y forzada
Especificación 
[1] transferencia de calor en el conducto de aire por convección natural y forzada [2] conducto de aire con soplante, [3] 3 elementos calefactores con superficies distintas Incluidas: placa plana, haz tubular y láminas, [4] los sensores miden las temperaturas [5] software para la adquisición de datos a través de USB en Windows Vista o Windows 7, 
Datos técnicos: 
Conducto de aire - sección transversal del flujo: 120x120mm - altura: 1m Soplante - caudal volumétrico máx.: 200m³/h, - diferencia de presión aprox: 54Pa, - consumo de potencia aprox: 6,5W - número de revoluciones nominal aprox: 2900min-1, Elementos calefactores - límite de temperatura: máx. 120°C, - potencia calorífica máx.: 170W, - superficie de placa plana aprox: 140cm², - superficie de haz tubular aprox: 980cm², - superficie de láminas aprox: 1400cm², Rangos de medición, - velocidad de flujo aprox: 0...10m/s, - temperatura aprox: 2x 0...100°C, 1x 0...200°C, - potencia calorífica aprox: 0...375W, 
</t>
  </si>
  <si>
    <t xml:space="preserve">Descripción
Con el equipo de extracción sólido-líquido se puede extraer el componente soluble de una mezcla sólida con un extractor giratorio. En régimen continuo de 3 etapas se transporta desde un depósito disolvente puro (agua procedente de un baño termostático) a la primera etapa de extracción y se distribuye sobre la mezcla sólida (material de extracción). El disolvente pasa a través del material de extracción, disuelve sus componentes solubles y llega a los segmentos colectores. El disolvente enriquecido es transportado desde allí a la etapa siguiente. El disolvente cargado de componente extraído (extracto) se acumula en el depósito de fase extracto después la última etapa. Un tornillo sin fin transporta continuamente material de extracción al extractor giratorio. El material de extracción y el disolvente se desplazan en contracorriente o en corrientes paralelas. El residuo de extracción cae a un depósito.  
Contenido didáctico / Ensayos
- principio básico de la extracción sólido-líquido
- estudio de un proceso de 1, 2 y 3 etapas
- influencia del caudal y la temperatura del disolvente en el proceso de extracción
- influencia del caudal del material de extracción y el   número de revoluciones del extractor en el proceso  de extracción
Especificación 
[1] extractor giratorio para extracción sólido-líquido [2] el número de revoluciones del extractor giratorio se puede ajustar [3] tornillo sin fin de velocidad variable para ajustar el caudal del material de extracción [4] el caudal de disolvente se puede ajustar para cada etapa a través del número de revoluciones de las bombas [5] la temperatura del disolvente se puede ajustar para cada etapa por medio de reguladores PID [6] depósitos de material de extracción, residuo de extracción, disolvente y extracto [8] software para la adquisición de datos a través de USB en Windows Vista o Windows 7, [9] baño termostático. 
Datos técnicos: 
Extractor giratorio -  aprox 9 células, - diámetro del rotor: aprox. 200mm - número de revoluciones: aprox. 0...9rph, - consumo de potencia del motor: aprox. 0,9kW, Tornillo sin fin - caudal máx.: aprox. 20L/h - consumo de potencia del motor: mín. 4W Bomba peristáltica, - caudal: aprox. 25L/h con 300min-1, dispositivo de calefacción: - consumo de potencia mínima aprox: aprox. 330W, Baño Termostático: 20 L de capacidad con control de regulación analógico desde temperatura ambiente hasta 100ºC. Con un termostato de seguridad y un flotador de nivel que desconecta el calefactor en caso de falta de líquido. Depósito: - material de extracción: minimo. 5L - residuo de extracción, disolvente, extracto:   aprox. 20L cada uno, Rangos de medición – caudal aprox: 1x 0,025...0,5L/min, - conductividad aprox: 4x 0...20mS/cm – temperatura aprox: 4x 0...50°C
</t>
  </si>
  <si>
    <t xml:space="preserve">Descripción
Banco básico para hidrodinámica permite realizar experimentos muy amplios y variados sobre los fundamentos de la mecánica de fluidos. El módulo básico proporciona el suministro básico para cada uno de los ensayos individuales: el suministro de agua en un circuito cerrado, la determinación del caudal volumétrico, el posicionamiento del respectivo equipo de ensayo sobre la superficie de trabajo del módulo básico, así como la recogida del agua de goteo. El circuito cerrado de agua está compuesto por el depósito de reserva, que se encuentra abajo, equipado con una bomba de alto rendimiento, y por el tanque de medición, que se encuentra encima, en el cual se recoge el agua que retorna.   El tanque de medición es escalonado, para caudales volumétricos mayores y menores. Incluye sistema de medición para caudales volumétricos muy. Los caudales volumétricos se determinan con ayuda de un cronómetro. La superficie de trabajo superior permite un posicionamiento fácil y seguro de los diversos equipos de ensayo. En la superficie de trabajo está integrado un pequeño canalón, con el cual se pueden realizar ensayos con vertederos 
Características 
* Suministro de agua para equipos de ensayo sobre  mecánica de fluidos
* Medición volumétrica del caudal (caudales grandes   y pequeños)
* La amplia selección de accesorios permite realizar un cursillo de formación completo sobre los  fundamentos de la mecánica de fluidos
Especificación: 
[1] módulo básico de suministro para equipos de ensayo sobre mecánica de fluidos  [2] circuito cerrado de agua con depósito de reserva, bomba y tanque de medición [3] tanque de medición dividido en dos partes, para mediciones volumétricas, [4] sistema de medición de caudales volumétricos muy pequeños, [5] medición de los caudales volumétricos con ayuda de un cronómetro, [6] superficie de trabajo con canalón integrado para ensayos con vertederos, [7] superficie de trabajo con borde interior para un posicionamiento seguro de los accesorios y para la recogida del agua de goteo [8] depósito de reserva, tanque de medición y superficie de trabajo hechos con materiales no oxidables de alta calidad.  [9] el modulo dispone de tomas de presión preparadas para poder realizar el análisis y cálculo de la curva característica de la bomba. 
Datos técnicos 
Bomba - consumo de potencia mínima: 250W, - máx. caudal: 160L/min, - mínima. Altura de elevación:  7,6m, Depósito de reserva, capacidad max: 180L, Tanque de medición - para caudales volumétricos grandes max.: 40L - para caudales volumétricos pequeños max: 10L. -Sistema de medición de  caudales volumétricos muy pequeños, Cronómetro - rango de medición: 0...9h 59min 59sec
</t>
  </si>
  <si>
    <t xml:space="preserve">Descripción
El peso de los líquidos en reposo provoca una presión conocida como presión hidrostática o también como presión gravitacional. Esta presión actúa en todas las superficies que están en contacto con el líquido, ejerciendo una fuerza proporcional al tamaño de la superficie.  El efecto de la presión hidrostática es de gran importancia en muchas áreas de la ingeniería: en la construcción naval, ingeniería hidráulica (al realizar el dimensionado de esclusas y vertederos) o también en la ingeniería de edificios y sanitaria. 
Contenido didáctico / Ensayos
- distribución de presión a lo largo de una superficie   efectiva en un líquido en reposo
- fuerza lateral de la presión hidrostática
- determinación del centro de presión y del centro de   la superficie
- determinación de la fuerza de compresión  resultante
Especificación: 
[1] estudio de la presión hidrostática en líquidos en reposo, [2] depósito de agua inclinable con escala de nivel, [3] brazo de palanca con distintos pesos, [4] posibilidad de llenado del depósito con una bomba pequeña silenciosa. 
Datos técnicos 
Depósito de agua – inclinable, - dimensiones depósito, min. 75x100mm, Brazo de palanca - longitud aprox.: 250mm, Pesos aprox- 1x 10 g, 2x 20 g, 1x 50 g, 1x 100 g, 2x 200 g, 1x 500 g, 1x 1000 g
</t>
  </si>
  <si>
    <t xml:space="preserve">Descripción
En instalaciones complejas, las bombas se pueden instalar conectadas en serie o en paralelo. En el funcionamiento en serie se añaden las alturas de elevación de las bombas; en el funcionamiento en paralelo se añaden los caudales de las bombas. Las conexiones en serie y en paralelo de bombas se comportan de igual forma que las conexiones en serie y en paralelo de las resistencias en circuitos eléctricos. La bomba corresponde a la resistencia, el flujo a la corriente y la altura de elevación a la tensión. El equipo para estudio de bombas en serie y en paralelo sirve para estudiar bombas individuales, en conexión en serie y en paralelo. 
Contenido didáctico / Ensayos
Estudio de bombas en conexión en serie y en paralelo
- determinación de la altura de elevación
- registro de la característica de la bomba
- determinación de la potencia hidráulica
- determinación del punto de funcionamiento
Especificación: 
[1] estudio de la conexión en serie y en paralelo de bombas [2] bomba centrífuga idéntica a la del módulo banco básico para hidrodinámica, para conexión serie paralelo, [3] conmutación de funcionamiento en serie y en paralelo a través de grifos, [4] 1 manómetro y un manovacuometro tipo bourdon a la entrada y a la salida de cada bomba respectivamente [5] determinación de caudal a través del módulo banco básico para hidrodinámica, [6] determinación de caudal a través del módulo banco básico para hidrodinámica, 
Datos técnicos
bomba centrífuga: - consumo de potencia minimo: 370W, - caudal máx.: 21L/min, - altura de elevación min.: 12m, Tuberías y conexiones de tuberías: PVC, Rangos de medición: - presión 0-65 m.c.a - presión (-10)-45 m.c.a.
</t>
  </si>
  <si>
    <t xml:space="preserve">Descripción
El principio de Bernoulli describe la relación entre la velocidad de flujo de un fluido y su presión. Por tanto, un aumento de la velocidad en un fluido de fluidos provoca una caída de presión y vice versa. La presión total del fluido permanece constante. La ecuación de Bernoulli se denomina también ley de conservación de la energía del flujo. Con el equipo de ensayo demostrador de principio de Bernoulli se demuestra el principio de Bernoulli determinando las presiones en un tubo de Venturi. 
Contenido didáctico / Ensayos
- conversión de energía en un flujo de tubo  
- registro del desarrollo de presión en el tubo de   Venturi
- determinación del desarrollo de la velocidad en el  tubo de Venturi
- determinación del coeficiente de caudal
- detección de efectos de fricción
Especificación 
[1] familiarización con el principio de Bernoulli [2] tubo de Venturi con placa frontal transparente y puntos de medición para la medición de presiones estáticas [3] tubo de Pitot desplazable axialmente para determinar la presión total en distintos puntos del tubo de Venturi [4] 6  tubos manométricos para indicar las presiones estáticas [5] 1 tubo manométrico para indicar la presión total [6] determinación de caudal a través del módulo banco básico para hidrodinámica [7] suministro de agua con ayuda del módulo banco básico para hidrodinámica o a través de la red del laboratorio 
Datos técnicos 
Tubo de Venturi, Tubo de Pitot – Toda área desplazable efectiva dentro del tubo, Tubos y conectores de tubos: PVC, Rangos de medición - presión estática: 0...600mmCA
</t>
  </si>
  <si>
    <t xml:space="preserve">Descripción
En el ensayo de Osborne Reynolds se representan el flujo laminar y turbulento. Aquí se puede observar, a partir de una velocidad límite, la transición de flujo laminar a turbulento. Para evaluar si un flujo es laminar o turbulento se utiliza el número de Reynolds. Con el demostrador del experimento de reynolds se representan en color las líneas de corriente en el flujo laminar o turbulento con ayuda de un contraste introducido (tinta). A partir de los resultados del ensayo se determina el número de Reynolds crítico. El equipo de ensayo consta de una sección de tubo transparente por la cual fluye el agua con una alimentación de flujo optimizada. A través de una válvula puede ajustarse el caudal en la sección de tubo. La tinta se introduce en el agua que fluye. Una capa de esferas de vidrio en el depósito de alimentación se encarga de que el flujo sea uniforme y con escasas turbulencias. 
Contenido didáctico / Ensayos
- visualización del flujo laminar
- visualización del área de transición
- visualización del flujo turbulento
- determinación del número de Reynolds crítico
Especificación
[1] visualización de flujo laminar y turbulento en el ensayo de Osborne Reynolds [2] agua como medio fluyente y tinta como contraste [3] sección de tubo vertical de vidrio [4] depósito de agua con esferas de vidrio para amortiguar el flujo [5] caudal de la sección de tubo ajustable mediante válvula [6] determinación de caudal a través del módulo banco básico para hidrodinámica, [7] suministro de agua con ayuda del módulo banco básico para hidrodinámica o a través de la red del laboratorio, 
Datos técnicos 
Depósito de alimentación – capacidad aprox : 2200mL, Sección de tubo – longitud mínima: 675mm - diámetro interior mínimo: 10mm. Depósitos para tinta - capacidad: aprox. 250mL.
</t>
  </si>
  <si>
    <t xml:space="preserve">Descripción
Cuando el agua fluye a través del sistema de tuberías se producen pérdidas de carga en los elementos de tuberías y las robineterías como consecuencia de la alta resistencia hidrodinámica que ofrecen. Panel de pérdidas en codos y conectores permite estudiar y visualizar las pérdidas de carga en elementos de tuberías. Con el equipo de ensayo puede evaluarse la influencia de geometrías de tuberías distintas en el flujo. El panel de pérdidas en codos y conectores contiene una sección de tuberías, en la que se encuentran varios elementos de tuberías con resistencias al flujo diferentes, así como una contracción y una expansión. Además, en la tubería se ha integrado un grifo de bola. Tanto aguas arriba como aguas abajo de los elementos de tuberías hay puntos de medición de presión con conectores rápidos, que garantizan una medición precisa de la presión.  
Contenido didáctico / Ensayos
- estudio de la pérdida de carga en codos, ángulos de tubería, - estudio de la pérdida de carga en contracciones y   expansiones - pérdida de carga en un grifo de bola y   determinación de una característica simple de la válvula.   
Especificación 
[1] estudio de la pérdida de carga de tubos por los que pasa el flujo y en válvula de bola, compuerta, membrana, antirretorno, etc. [2] contracción y expansión, codo, ángulo y grifo de bola, compuerta, membrana, antirretorno, etc como objetos de medición, [3] conectores rápidos en las tomas de presión permiten una medición precisa, [4] tubos manométricos para indicar las presiones, [5] manómetro diferencial digital para medición de la presión [6] medición del caudal a través del banco básico para hidrodinámica, [7] suministro de agua a través del banco básico para hidrodinámica o el suministro del laboratorio, 
Datos técnicos 
Tubería, PVC - diámetro, interior aprox: 17mm, Elementos de tuberías, PVC, diámetro, interior mínimo: d - contracción mínima: de d=16 a d=9,2mm, - expansión mínima: de d=9,2 a d=16mm, contracción mínima: de d=50 a d=25mm, - expansión mínima: de d=25 a d=50 mm codos: Codo de 90º de 25 mm de diámetro. Codo de 90º de 16 mm de diámetro. Codo de 45º de 25 mm de diámetro. Curva de 90º de 25 mm de diámetro. Te de 90º de 25 mm de diámetro. Te de 45º de 25 mm. de diámetro. Válvula de compuerta. Válvula de bola. Válvula de membrana. Válvula antirretorno. Tramo recto de tubería de 25 mm de diámetro Medida de presiones: Manómetros diferenciales electrónico. Manómetro de columna de agua de 1000 mm.
</t>
  </si>
  <si>
    <t xml:space="preserve">Descripción
Las bombas centrífugas son turbomáquinas, que se utilizan para elevar fluidos. Con el equipo para estudio de la bomba centrífuga, se estudia una bomba centrífuga y se registra una característica típica de la bomba.  El equipo de ensayo contiene una bomba centrífuga autoaspirante, un grifo de en el lado de salida y mínimo dos manómetros en el lado de entrada y en el lado salida. El número de revoluciones se puede ajustar sin escalonamiento mediante un convertidor-variador de frecuencia. La altura de elevación se ajusta mediante el grifo. 
Contenido didáctico / Ensayos: 
Familiarización con el comportamiento de funcionamiento y los datos característicos de una bomba centrífuga, 
- registro de característica de la bomba con número  de revoluciones constante de la bomba, medición de presión de entrada y salida,  determinación del caudal, registro de características de la bomba con  distintos números de revoluciones, desarrollo de curvas de potencia y rendimiento, medición de la potencia de accionamiento  eléctrica, determinación de la potencia hidráulica, cálculo del rendimiento, permite acoplarse al banco básico para hidrodinámica para conexiones de las bombas en serie y en paralelo. 
Especificación: 
[1] estudio de una bomba centrífuga, [2] accionamiento con número de revoluciones variable, ajustable sin escalonamiento a través del convertidor de frecuencia, [3] grifo para ajustar la altura de elevación, [4] 4 manómetros en entrada y salida de la bomba, [5] indicación digital del número de revoluciones y la potencia, [6] conexiones serie-paralelo con la bomba del banco básico para hidrodinámica [7]  determinación de caudal a través del módulo banco básico para hidrodinámica [8] suministro de agua con ayuda del módulo banco básico para hidrodinámica, 
Datos técnicos 
Bomba centrífuga, autoaspirante - caudal mínimo.: 3000L/h, - altura manométrica máx.: 23 m.c.a. - potencia mínima nominal: 370W. Rangos de medición x 4 - presión (salida): -10,33 – 35m.c.a
- presión (entrada): -10,33 – 35m.c.a, - número de revoluciones maximo: 0...3000min-1, - potencia max: 0...1200W.
</t>
  </si>
  <si>
    <t xml:space="preserve">Descripción
En el flujo de fluidos reales se producen pérdidas de carga debido a la fricción y la turbulencia (remolinos). Las pérdidas de carga en tuberías, piezas de conexión de tuberías, robinetería y dispositivos deprimógenos (p.ej. caudalímetros, taquímetros) provocan pérdidas de carga y deben tenerse en cuenta, por tanto, al diseñar sistemas de tuberías.  Con el panel de pérdidas en codos y conectores, se estudian las pérdidas de carga en tuberías, elementos de tuberías y elementos de cierre. Además se presenta el método de presión diferencial para la medición de caudal. 
Contenido didáctico / Ensayos
 - estudio de pérdidas de carga en tuberías, piezas   de conexión de tuberías y robinetería - influencia de la velocidad de flujo en la pérdida de presión - determinación de coeficientes de resistencia - características de las aberturas de la válvula   de asiento inclinado, la válvula de compuerta, válvula antirretorno, válvula de bola, válvula de membrana, - familiarización con distintos dispositivos  deprimógenos para determinar el caudal: tubo de Venturi, caudalímetro de placa con orificio, rotámetro, 
Especificación, 
[1] estudio de pérdidas de carga en piezas de conexión de tuberías y robinetería, [2] distintos dispositivos deprimógenos para determinar el caudal según el método de presión diferencial, [3] 6 secciones de tubo, que se pueden cerrar individualmente, con distintos elementos de tuberías: contracción súbita, expansión súbita, piezas en Y, piezas en T, ángulos y codos, [4] sección intercambiable para medición de diferentes rugosidades como: Acero galvanizado, cobre. [5] objetos de medición fabricados con material transparente: tubo de Venturi, caudalímetro de placa con orificio y caudalímetro [6] robinetería: válvula de asiento inclinado, válvula de compuerta, válvula antirretorno, válvula de bola, válvula de membrana [7] tomas de presión rápidas permiten una medición altamente precisa de la presión [8] 2x manometros para la medición de presión, 1 columna de agua y 1 manometro de presión diferencial tipo bourdon [9] determinación de caudal a través del módulo banco básico para hidrodinámica [10] suministro de agua con ayuda del módulo banco básico para hidrodinámica o a través de la red del laboratorio, 
Datos técnicos: 
Secciones de tubo, PVC, Diámetro, - estrechamiento/ensachamiento 1 mínimo: d=13.8mm a 16mm, estrechamiento/ensachamiento 2 mínimo: d=42.5mm a 50mm - con 1x pieza en Y de 45° y 1x pieza en T, - con 2x ángulos/codos de 90° y 1x codo de 45°, tubos manométricos, Rango de medición: - presión: 1m.c.a, manómetro de presión diferencial electrónico, manómetro de Bourdon, mano-vacuometro tipo Bourdon. 
</t>
  </si>
  <si>
    <t xml:space="preserve">Descripción
La hidrodinámica permite estudiar la relación entre la trayectoria parabólica, el contorno de salida y la velocidad de salida en la descarga horizontal de orificios. Estas consideraciones tienen aplicación práctica en la ingeniería hidráulica, p.ej., al diseñar desagües de fondo en vertederos. Con el equipo de orificio y chorro se estudia y visualiza el perfil de un chorro de agua. Además, puede determinarse el coeficiente de descarga como característica de los distintos contornos. El equipo de ensayo contiene un depósito transparente, un dispositivo palpador, así como un panel para visualizar los cursos del chorro. Para estudiar distintos orificios se instala un inserto intercambiable en la salida de agua del depósito. En el volumen de suministro se incluyen  máximo cuatro insertos con diámetros y contornos diferentes. Al visualizar la trayectoria se registra el chorro de agua saliente a través de un dispositivo palpador, que consta de varillas móviles. Las varillas se colocan en función del perfil del chorro de agua. De ahí se obtiene una trayectoria que se transmite al panel.  
Contenido didáctico / Ensayos 
- registro de trayectoria del chorro de agua en   velocidades de salida distintas - estudio de la influencia del nivel del depósito en la  velocidad de salida - determinación del coeficiente de descarga para  distintos contornos y diámetros - comparación de velocidad de salida real y teórica, 
Especificación 
[1] estudio de descargas horizontales por orificios [2] determinación del coeficiente de descarga para distintos contornos y diámetros [3] depósito con rebosadero ajustable y escala [4] 4 insertos intercambiables con distintos diámetros y contornos [5] dispositivo palpador con 8 varillas móviles para visualizar el perfil del chorro [6] panel blanco para trazar la trayectoria [7] determinación de caudal a través del módulo banco básico para hidrodinámica [8] suministro de agua con ayuda del módulo banco básico para hidrodinámica o a través del suministro del laboratorio 
Datos técnicos 
Depósito – altura max: 510mm, - diámetro max: 190mm – capacidad max: aprox. 13,5L, Insertos con contorno redondeado - 1x diámetro aprox: 4mm, - 1x diámetro aprox: 8mm, Insertos con contorno cuadrado - 1x diámetro aprox: 4mm, - 1x diámetro aprox: 8mm  Dispositivo palpador, 8 varillas móviles.
</t>
  </si>
  <si>
    <t>compuesto:  8 cabinas de 6.00 de largo x 2.95 de ancho x 2.52 de alto exterior y una altura interior de 2.20 mts adosadas para formar una construcción modular tipo laboratorio de 106.2 m2 adecuado y dotado de mobiliario  1 Puerta doble con barra anti pánico 3 Ventanas de 1.00 x1.00 mts  - 1 Ventana de 2.00 x 0.80 mts   -3 Aires acondicionados mini split de  18000btu   -7 Tomas 110 v     - 1 Toma de agua para el equipo wl 352 1   -1 Toma de agua para poceta doble        - 1 Drenaje para el equipo ET 350         -  4 Toma de 230V a 60Hz.   - Para los equipos      Se incluyen cubos de icopor de 30 Kg/M3 para una fácil y rápida instalación.       -2  Armarios metálicos de 1.00x 0.45 x 1.80 mts con puerta 3 Sillas giratorias    - 3 Escritorios en madera, de 0.80 x 1.40 mts 1  Escritorio en madera, de 0.80 x 1.20 mts  2  Mesones en granito de 2.00 x 0.80 mts con mueble en madera        1 Mesón con poceta de 1.60 x 0,80 mts con mueble en madera</t>
  </si>
  <si>
    <t xml:space="preserve">OPCIÓN DE VOLUMEN PEQUEÑO
Longitud de la trayectoria: 0.5 mm
Tamaño mínimo de muestra:0.2 -2 ul
Rango de concentración: 2.5 – 7500 ng/ul (dsDNA)
Límite inferior de detección: 10 ng/ul
Concentración máximo: 5000 ng/ul (dsDNA)
Reproducibilidad DNA: mayor  +-1.0% (dsDNA  hasta 1000 ng/ul)
SPECTROMODULE
Rango de longitud de onda: 190-1100nm
Ancho de banda espectral: 4 nm
Sistema óptico: haz único 1200 lines/mm
Exactitud de longitud de onda: +-0.5 nm
Repetibilidad de longitud de onda: 0.3 nm
Velocidad de exploración: bajo, medio, alto máximo 3000nm/min
Precisión fotométrica: -+ 0.5%T 
Rango fotométrico:0-200%T
Luz parásita:0.05%T
Estabilidad: +-0.0008A/h
Visualización: LCD
Fuente de luz: Halogena y lampara deuterio
Salida: USB
</t>
  </si>
  <si>
    <t xml:space="preserve">• Rango pH: -2.0 a 16.0 pH; -2.00 a 16.00 pH; -2.000 a 16.000 pH
• Rango ISE &amp; ORP: ±999.9 mV (ISE &amp; ORP); ±2000 mV (ISE &amp; ORP)
• Rango EC: 0.00 a 29.99 μs/cm; 30.0 a 299.9 μs/cm; 300 a 2999 μs/cm; 3.00 a 29.99 ms/cm; 30.0 a 200.0 ms/cm; a 500.0 ms/cm conductividad real*
• Rango TDS: 0.00 a 14.99 ppm; 15.0 a 149.9 ppm; 150 a 1499 ppm 1.50 a 14.99 g/L; 15.0 a
• Rango NaCl: 0.0 a 400.0% naCl
• Rango Temperatura: –20.0 a 120.0 ºC (pH, eC rango)
• Resolución pH 0.1 pH; 0.01 pH; 0.001 pH
• Resolución ISE &amp; ORP 0.1 mV (±999.9 mV); 1 mV (± 2000 mV)
• Resolución EC 0.01 μs/cm; 0.1 μs/cm; 1 μs/cm; 0.01 ms/cm; 0.1 ms/cm
• Resolución TDS 0.01 ppm; 0.1 ppm; 1 ppm; 0.01 g/L; 0.1 g/L
• Resolución NaCl: 0.1% naCl
• Resolución Temperatura:0.1 oC
• Precisión @ 20oC/68oF pH:± 0.01 pH; ± 0.002 pH
• Precisión @ 20oC/68oF ISE &amp; ORP:± 0.2 mV (±999.9 mV); ± 1 mV (±2000 mV)
• Precisión @ 20oC/68oF EC:± 1 % de la lectura (±0.05 μs/cm o 1 dígito, cualquiera que sea mayor)
• Precisión @ 20oC/68oF TDS:±1% de la lectura (±0.03 ppm o 1 dígito, cualquiera que sea mayor)
• Precisión @ 20oC/68oF NaCl:±1% de la lectura
• Precisión @ 20oC/68oF Temperatura ± 0.4 ºC (error de sonda excluido)
• Desplazamiento relativo de mV ±2000 mV
• Calibración de pH: cinco puntos de calibración, siete buffers estándar habiles (1.68, 4.01, 6.86, 7.01, 9.18, 10.01, 12.45), y dos buffer ajustables
• Calibración EC Dos puntos de calibración; calibración de pendiente de un punto; seis buffers disponibles: 84.0, 1413 μs/cm; 5.00, 12.88, 80.0, 111.8 ms/cm; desplazamiento de un punto: 0.00 μs/cm
• Calibración NaCl  Un punto con HI 7037L estándar (opcional)
• Compensación de temperatura Manual o automático de: -20.0 a 120.0 ºC (rango de pH) -20.0 a 120.0 ºC (rango de EC) (puede ser deshabilitado so- bre el rango de conductividad para medir conductividad real)
• Coeficiente Temp. Cond.  0.00 a 6.00 %/oC (fpara Ec y TDS únicamente) el valor por defecto es 1.90 %/oC
• Factor TDS 0.40 a 0.80 (el valor por defecto es 0.50)
• Sonda de pH Electrodo Hi 1131B de pH con cuerpo de vidrio con conector BNC y 1 m (3.3’) de cable (incluido)
• Sonda de conductividad  Sonda HI 76310 de platino de cuatro anillos para conductividad/TDS con sensor de temperatura incorporado y 1 m (3.3’) de cable (incluido)
• Sonda de temperatura Sonda HI 7662 de temperatura con 1 m (3.3’) de cable (incluido)
• Impedancia de entrada 1012 ohms
• Conectividad a PC  USB opto-aislado
• Registro sobre demanda 200 registros
• Registro de intervalo  500 records;estabilidad de registro de 5, 10, 30 seg y 1, 2, 5, 10, 15, 30, 60, 120, 180 min (“stAb”)
• Suplemento de poder 12 VDC
</t>
  </si>
  <si>
    <t>LABORATORIO MÓVIL</t>
  </si>
  <si>
    <t>FICHAS TECNICAS EQUIPOS  LABORATORIO DEL PROGRAMA DE INGENIERÍA AGROINDUSTRIAL FASE 1</t>
  </si>
  <si>
    <t xml:space="preserve">• Rango de temperatura: -58 a 572 ° F y -50 a 300 ° C
• La resolución es de 0,1 ° de -20 a 200 °; 1 ° fuera de este rango
• La precisión es de ± 1 ° C entre 0 y 100 ° C.                           
• Certificado trazabilidad de precisión bajo ISO / IEC 17025: 2005.
</t>
  </si>
  <si>
    <t xml:space="preserve">Descripción
Cuando el flujo pasa por las tuberías se producen pérdidas de carga como consecuencia de la fricción interna y la fricción entre el fluido y la pared. Al calcular las pérdidas de carga se requiere el factor de fricción del tubo, un parámetro adimensional. La determinación del factor de fricción del tubo se realiza con ayuda del número de Reynolds, que describe la relación entre las fuerzas inerciales y las fuerzas de fricción. 
Contenido didáctico / Ensayos
- mediciones de la pérdida de carga en el flujo  laminar
- mediciones de la pérdida de carga en el  flujo turbulento
- determinación del número de Reynolds crítico
- determinación del factor de fricción del tubo
- comparación del factor de fricción del tubo real con   el factor de fricción del tubo teórico
Especificación 
[1] estudio de la fricción de tubo en flujo laminar o turbulento [2] el depósito transparente con rebosadero garantiza una presión constante de la entrada del agua en la sección de tubo para ensayos con flujo laminar [3] alimentación de agua a través del banco básico para hidrodinámica [4] ajuste del caudal mediante válvulas [5] 2 tubos manométricos para mediciones con flujo [6] manómetro diferencia digital [7] determinación de caudal a través del módulo básico [8] suministro de agua con ayuda del módulo básico  o a través de la red del laboratorio. 
Datos técnicos: 
Sección de tubo – longitud mínima: 400mm, - diámetro interior: 3mm, Depósito minimo: 5L, Rangos de medición - presión diferencial (2 tubos manométricos):   2x 600mmCA - presión diferencial (manómetro digital):   0.200 mBar.
</t>
  </si>
  <si>
    <t xml:space="preserve">Descripción
En los cambiadores de calor se transmite energía térmica de un flujo de materia a otro. Los dos flujos de materia no entran en contacto directo entre sí. Una transmisión de calor eficiente es la condición imprescindible para lograr procesos rentables. Por esta razón, en la práctica se usan diversos tipos de cambiadores de calor, dependiendo de los requisitos exigidos.   Con este equipo de ensayo se estudian y comparan diferentes modelos de cambiadores de calor. Los valores medidos se pueden leer. Los sensores registran las temperaturas y los caudales. Los valores se pueden almacenar y procesar con ayuda del software para la adquisición de datos y PC personal incluidos. La transferencia al PC (incluido) se realiza a través de una interfaz USB.   El material didáctico, bien estructurado, representa los fundamentos y guía paso a paso por los distintos ensayos.
Contenido didáctico / Ensayos
Junto con un cambiador de calor (placas, tubos concéntricos, carcasa y tubos)
 - registrar curvas de temperatura
 -  determinar coeficientes de transferencia de calor
 - comparar diversos tipos de cambiadores de calor
Especificación: 
Unidad de alimentación para cambiadores de calor, [2] circuito de agua caliente con depósito, regulador de temperatura, bomba y protección contra falta de agua, [3] circuito de agua fría procedente de la red del laboratorio o del generador de agua fría [4] el controlador de temperatura controla la temperatura de agua caliente, [5] caudales ajustables mediante válvulas, [6] indicadores digitales para 6 sensores de temperatura y 2 de caudal, [7] tomas de agua con acoplamientos rápidos, [9] software para la adquisición de datos a través de USB en Windows Vista o Windows 7, que permita sistema automático calibración de los sensores. 
Datos técnicos:
Bomba – consumo de potencia máxima: 180W, caudal máx.: 600L/h, Calefacción – potencia max: 3Kw, - termostato: 0…70°C, Depósito para agua caliente: max. 10L, Rangos de medición – temperatura: 6x 0…100°C, - caudal mínimo: 2x 20…250L/h.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</si>
</sst>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color rgb="FF000000"/>
      <name val="Arial"/>
    </font>
    <font>
      <sz val="10"/>
      <name val="Arial"/>
    </font>
    <font>
      <b/>
      <sz val="9"/>
      <color rgb="FFFFFFFF"/>
      <name val="Arial"/>
    </font>
    <font>
      <b/>
      <sz val="10"/>
      <name val="Arial"/>
    </font>
    <font>
      <b/>
      <sz val="10"/>
      <color rgb="FFFFFFFF"/>
      <name val="Arial"/>
    </font>
    <font>
      <sz val="9"/>
      <color rgb="FF000000"/>
      <name val="Arial"/>
      <family val="2"/>
    </font>
    <font>
      <sz val="9"/>
      <name val="Arial"/>
      <family val="2"/>
    </font>
    <font>
      <b/>
      <sz val="9"/>
      <name val="Arial"/>
      <family val="2"/>
    </font>
    <font>
      <b/>
      <sz val="6"/>
      <color rgb="FF000000"/>
      <name val="Arial"/>
      <family val="2"/>
    </font>
    <font>
      <b/>
      <sz val="13"/>
      <color rgb="FF000000"/>
      <name val="Arial"/>
      <family val="2"/>
    </font>
  </fonts>
  <fills count="3">
    <fill>
      <patternFill patternType="none"/>
    </fill>
    <fill>
      <patternFill patternType="gray125"/>
    </fill>
    <fill>
      <patternFill patternType="solid">
        <fgColor rgb="FFC30204"/>
        <bgColor rgb="FFC3020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1">
    <xf numFmtId="0" fontId="0" fillId="0" borderId="0"/>
  </cellStyleXfs>
  <cellXfs count="47">
    <xf numFmtId="0" fontId="0" fillId="0" borderId="0" xfId="0" applyFont="1" applyAlignment="1">
      <alignment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 fillId="0" borderId="3" xfId="0" applyFont="1" applyBorder="1" applyAlignment="1">
      <alignment wrapText="1"/>
    </xf>
    <xf numFmtId="0" fontId="1" fillId="0" borderId="4" xfId="0" applyFont="1" applyBorder="1" applyAlignment="1">
      <alignment wrapText="1"/>
    </xf>
    <xf numFmtId="0" fontId="4" fillId="2" borderId="1" xfId="0" applyFont="1" applyFill="1" applyBorder="1" applyAlignment="1">
      <alignment horizontal="center" vertical="center"/>
    </xf>
    <xf numFmtId="0" fontId="1" fillId="0" borderId="1" xfId="0" applyFont="1" applyBorder="1" applyAlignment="1"/>
    <xf numFmtId="0" fontId="3" fillId="0" borderId="1" xfId="0" applyFont="1" applyBorder="1" applyAlignment="1">
      <alignment horizontal="center" vertical="center"/>
    </xf>
    <xf numFmtId="0" fontId="1" fillId="0" borderId="1" xfId="0" applyFont="1" applyBorder="1" applyAlignment="1"/>
    <xf numFmtId="0" fontId="1" fillId="0" borderId="1" xfId="0" applyFont="1" applyBorder="1" applyAlignment="1"/>
    <xf numFmtId="0" fontId="4" fillId="2" borderId="1" xfId="0" applyFont="1" applyFill="1" applyBorder="1" applyAlignment="1">
      <alignment horizontal="left" vertical="center"/>
    </xf>
    <xf numFmtId="0" fontId="3" fillId="0" borderId="1" xfId="0" applyFont="1" applyBorder="1" applyAlignment="1">
      <alignment horizontal="center" vertical="center"/>
    </xf>
    <xf numFmtId="0" fontId="1" fillId="0" borderId="1" xfId="0" applyFont="1" applyBorder="1" applyAlignment="1">
      <alignment wrapText="1"/>
    </xf>
    <xf numFmtId="0" fontId="4" fillId="2" borderId="2" xfId="0" applyFont="1" applyFill="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xf numFmtId="0" fontId="1" fillId="0" borderId="3" xfId="0" applyFont="1" applyBorder="1" applyAlignment="1">
      <alignment wrapText="1"/>
    </xf>
    <xf numFmtId="0" fontId="1" fillId="0" borderId="4" xfId="0" applyFont="1" applyBorder="1" applyAlignment="1">
      <alignment wrapText="1"/>
    </xf>
    <xf numFmtId="0" fontId="1" fillId="0" borderId="2" xfId="0" applyFont="1" applyBorder="1" applyAlignment="1"/>
    <xf numFmtId="0" fontId="1" fillId="0" borderId="1" xfId="0" applyFont="1" applyBorder="1" applyAlignment="1">
      <alignment horizontal="left"/>
    </xf>
    <xf numFmtId="0" fontId="1" fillId="0" borderId="1" xfId="0" applyFont="1" applyBorder="1" applyAlignment="1">
      <alignment wrapText="1"/>
    </xf>
    <xf numFmtId="0" fontId="3" fillId="0" borderId="1" xfId="0" applyFont="1" applyBorder="1" applyAlignment="1">
      <alignment wrapText="1"/>
    </xf>
    <xf numFmtId="0" fontId="3" fillId="0" borderId="1" xfId="0" applyFont="1" applyBorder="1" applyAlignment="1">
      <alignment wrapText="1"/>
    </xf>
    <xf numFmtId="0" fontId="1" fillId="0" borderId="1" xfId="0" applyFont="1" applyBorder="1" applyAlignment="1">
      <alignment vertical="center"/>
    </xf>
    <xf numFmtId="0" fontId="1" fillId="0" borderId="1" xfId="0" applyFont="1" applyBorder="1" applyAlignment="1">
      <alignment vertical="center"/>
    </xf>
    <xf numFmtId="0" fontId="0" fillId="0" borderId="0" xfId="0" applyFont="1" applyAlignment="1">
      <alignment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0" fontId="5" fillId="0" borderId="0" xfId="0" applyFont="1" applyAlignment="1">
      <alignment horizontal="center" wrapText="1"/>
    </xf>
    <xf numFmtId="0" fontId="6" fillId="0" borderId="5" xfId="0" applyFont="1" applyBorder="1" applyAlignment="1">
      <alignment horizontal="justify" vertical="justify" wrapText="1"/>
    </xf>
    <xf numFmtId="0" fontId="6" fillId="0" borderId="5" xfId="0" applyFont="1" applyFill="1" applyBorder="1" applyAlignment="1">
      <alignment horizontal="justify" vertical="justify" wrapText="1"/>
    </xf>
    <xf numFmtId="0" fontId="5" fillId="0" borderId="0" xfId="0" applyFont="1" applyAlignment="1">
      <alignment horizontal="justify" vertical="justify" wrapText="1"/>
    </xf>
    <xf numFmtId="0" fontId="5" fillId="0" borderId="5" xfId="0" applyFont="1" applyBorder="1" applyAlignment="1">
      <alignment horizontal="justify" vertical="justify" wrapText="1"/>
    </xf>
    <xf numFmtId="0" fontId="7" fillId="0" borderId="5"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9" xfId="0" applyFont="1" applyBorder="1" applyAlignment="1">
      <alignment wrapText="1"/>
    </xf>
    <xf numFmtId="0" fontId="6" fillId="0" borderId="5" xfId="0" applyFont="1" applyFill="1" applyBorder="1" applyAlignment="1">
      <alignment horizontal="justify" vertical="top" wrapText="1"/>
    </xf>
    <xf numFmtId="0" fontId="8" fillId="0" borderId="5" xfId="0" applyFont="1" applyFill="1" applyBorder="1" applyAlignment="1">
      <alignment horizontal="center" vertical="center" wrapText="1"/>
    </xf>
    <xf numFmtId="0" fontId="9"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6" xfId="0" applyFont="1" applyBorder="1" applyAlignment="1">
      <alignment horizontal="left" vertical="justify" wrapText="1"/>
    </xf>
    <xf numFmtId="0" fontId="5" fillId="0" borderId="8" xfId="0" applyFont="1" applyBorder="1" applyAlignment="1">
      <alignment horizontal="left" vertical="justify" wrapText="1"/>
    </xf>
  </cellXfs>
  <cellStyles count="1">
    <cellStyle name="Normal" xfId="0" builtinId="0"/>
  </cellStyles>
  <dxfs count="1">
    <dxf>
      <font>
        <color rgb="FF000000"/>
      </font>
      <fill>
        <patternFill patternType="solid">
          <fgColor rgb="FFFFF2CC"/>
          <bgColor rgb="FFFFF2CC"/>
        </patternFill>
      </fill>
      <alignment wrapText="1"/>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tabSelected="1" zoomScale="70" zoomScaleNormal="70" workbookViewId="0">
      <selection activeCell="G3" sqref="G3"/>
    </sheetView>
  </sheetViews>
  <sheetFormatPr baseColWidth="10" defaultColWidth="14.42578125" defaultRowHeight="12.75" customHeight="1" x14ac:dyDescent="0.2"/>
  <cols>
    <col min="1" max="1" width="5" style="26" customWidth="1"/>
    <col min="2" max="2" width="16.140625" style="29" customWidth="1"/>
    <col min="3" max="3" width="94.140625" style="32" customWidth="1"/>
    <col min="4" max="4" width="6.85546875" style="29" customWidth="1"/>
  </cols>
  <sheetData>
    <row r="1" spans="1:4" s="25" customFormat="1" ht="12.75" customHeight="1" x14ac:dyDescent="0.2">
      <c r="A1" s="26"/>
      <c r="B1" s="29"/>
      <c r="C1" s="32"/>
      <c r="D1" s="29"/>
    </row>
    <row r="2" spans="1:4" s="25" customFormat="1" ht="36.75" customHeight="1" x14ac:dyDescent="0.2">
      <c r="A2" s="40" t="s">
        <v>472</v>
      </c>
      <c r="B2" s="40"/>
      <c r="C2" s="40"/>
      <c r="D2" s="40"/>
    </row>
    <row r="3" spans="1:4" s="25" customFormat="1" ht="12.75" customHeight="1" x14ac:dyDescent="0.2">
      <c r="A3" s="26"/>
      <c r="B3" s="29"/>
      <c r="C3" s="32"/>
      <c r="D3" s="29"/>
    </row>
    <row r="4" spans="1:4" s="25" customFormat="1" ht="12.75" customHeight="1" x14ac:dyDescent="0.2">
      <c r="A4" s="26"/>
      <c r="B4" s="29"/>
      <c r="C4" s="32"/>
      <c r="D4" s="29"/>
    </row>
    <row r="5" spans="1:4" ht="24" customHeight="1" x14ac:dyDescent="0.2">
      <c r="A5" s="39" t="s">
        <v>446</v>
      </c>
      <c r="B5" s="34" t="s">
        <v>363</v>
      </c>
      <c r="C5" s="34" t="s">
        <v>444</v>
      </c>
      <c r="D5" s="34" t="s">
        <v>443</v>
      </c>
    </row>
    <row r="6" spans="1:4" ht="54.75" customHeight="1" x14ac:dyDescent="0.2">
      <c r="A6" s="27">
        <v>1</v>
      </c>
      <c r="B6" s="28" t="s">
        <v>369</v>
      </c>
      <c r="C6" s="30" t="s">
        <v>473</v>
      </c>
      <c r="D6" s="28">
        <v>11</v>
      </c>
    </row>
    <row r="7" spans="1:4" ht="234.75" customHeight="1" x14ac:dyDescent="0.2">
      <c r="A7" s="27">
        <v>2</v>
      </c>
      <c r="B7" s="28" t="s">
        <v>377</v>
      </c>
      <c r="C7" s="30" t="s">
        <v>445</v>
      </c>
      <c r="D7" s="28">
        <v>4</v>
      </c>
    </row>
    <row r="8" spans="1:4" ht="201.75" customHeight="1" x14ac:dyDescent="0.2">
      <c r="A8" s="27">
        <v>3</v>
      </c>
      <c r="B8" s="28" t="s">
        <v>422</v>
      </c>
      <c r="C8" s="31" t="s">
        <v>447</v>
      </c>
      <c r="D8" s="28">
        <v>3</v>
      </c>
    </row>
    <row r="9" spans="1:4" ht="409.5" customHeight="1" x14ac:dyDescent="0.2">
      <c r="A9" s="41">
        <v>4</v>
      </c>
      <c r="B9" s="43" t="s">
        <v>423</v>
      </c>
      <c r="C9" s="45" t="s">
        <v>470</v>
      </c>
      <c r="D9" s="35">
        <v>3</v>
      </c>
    </row>
    <row r="10" spans="1:4" s="25" customFormat="1" ht="72.75" customHeight="1" x14ac:dyDescent="0.2">
      <c r="A10" s="42"/>
      <c r="B10" s="44"/>
      <c r="C10" s="46"/>
      <c r="D10" s="37"/>
    </row>
    <row r="11" spans="1:4" ht="118.5" customHeight="1" x14ac:dyDescent="0.2">
      <c r="A11" s="27">
        <v>5</v>
      </c>
      <c r="B11" s="28" t="s">
        <v>448</v>
      </c>
      <c r="C11" s="33" t="s">
        <v>449</v>
      </c>
      <c r="D11" s="36">
        <v>3</v>
      </c>
    </row>
    <row r="12" spans="1:4" ht="269.25" customHeight="1" x14ac:dyDescent="0.2">
      <c r="A12" s="27">
        <v>6</v>
      </c>
      <c r="B12" s="28" t="s">
        <v>424</v>
      </c>
      <c r="C12" s="33" t="s">
        <v>469</v>
      </c>
      <c r="D12" s="28">
        <v>1</v>
      </c>
    </row>
    <row r="13" spans="1:4" ht="180.75" customHeight="1" x14ac:dyDescent="0.2">
      <c r="A13" s="27">
        <v>7</v>
      </c>
      <c r="B13" s="28" t="s">
        <v>425</v>
      </c>
      <c r="C13" s="33" t="s">
        <v>450</v>
      </c>
      <c r="D13" s="28">
        <v>3</v>
      </c>
    </row>
    <row r="14" spans="1:4" ht="409.5" customHeight="1" x14ac:dyDescent="0.2">
      <c r="A14" s="27">
        <v>8</v>
      </c>
      <c r="B14" s="28" t="s">
        <v>426</v>
      </c>
      <c r="C14" s="33" t="s">
        <v>451</v>
      </c>
      <c r="D14" s="28">
        <v>1</v>
      </c>
    </row>
    <row r="15" spans="1:4" ht="356.25" customHeight="1" x14ac:dyDescent="0.2">
      <c r="A15" s="27">
        <v>9</v>
      </c>
      <c r="B15" s="28" t="s">
        <v>427</v>
      </c>
      <c r="C15" s="33" t="s">
        <v>475</v>
      </c>
      <c r="D15" s="28">
        <v>1</v>
      </c>
    </row>
    <row r="16" spans="1:4" ht="348" x14ac:dyDescent="0.2">
      <c r="A16" s="27">
        <v>10</v>
      </c>
      <c r="B16" s="28" t="s">
        <v>428</v>
      </c>
      <c r="C16" s="33" t="s">
        <v>452</v>
      </c>
      <c r="D16" s="28">
        <v>1</v>
      </c>
    </row>
    <row r="17" spans="1:4" ht="381.75" customHeight="1" x14ac:dyDescent="0.2">
      <c r="A17" s="27">
        <v>11</v>
      </c>
      <c r="B17" s="28" t="s">
        <v>429</v>
      </c>
      <c r="C17" s="33" t="s">
        <v>453</v>
      </c>
      <c r="D17" s="28">
        <v>1</v>
      </c>
    </row>
    <row r="18" spans="1:4" ht="183.75" customHeight="1" x14ac:dyDescent="0.2">
      <c r="A18" s="27">
        <v>12</v>
      </c>
      <c r="B18" s="28" t="s">
        <v>430</v>
      </c>
      <c r="C18" s="33" t="s">
        <v>454</v>
      </c>
      <c r="D18" s="28">
        <v>1</v>
      </c>
    </row>
    <row r="19" spans="1:4" ht="297.75" customHeight="1" x14ac:dyDescent="0.2">
      <c r="A19" s="27">
        <v>13</v>
      </c>
      <c r="B19" s="28" t="s">
        <v>431</v>
      </c>
      <c r="C19" s="33" t="s">
        <v>455</v>
      </c>
      <c r="D19" s="28">
        <v>1</v>
      </c>
    </row>
    <row r="20" spans="1:4" ht="384" x14ac:dyDescent="0.2">
      <c r="A20" s="27">
        <v>14</v>
      </c>
      <c r="B20" s="28" t="s">
        <v>456</v>
      </c>
      <c r="C20" s="33" t="s">
        <v>457</v>
      </c>
      <c r="D20" s="28">
        <v>1</v>
      </c>
    </row>
    <row r="21" spans="1:4" ht="408.75" customHeight="1" x14ac:dyDescent="0.2">
      <c r="A21" s="27">
        <v>15</v>
      </c>
      <c r="B21" s="28" t="s">
        <v>432</v>
      </c>
      <c r="C21" s="33" t="s">
        <v>458</v>
      </c>
      <c r="D21" s="28">
        <v>1</v>
      </c>
    </row>
    <row r="22" spans="1:4" ht="390.75" customHeight="1" x14ac:dyDescent="0.2">
      <c r="A22" s="27">
        <v>16</v>
      </c>
      <c r="B22" s="28" t="s">
        <v>433</v>
      </c>
      <c r="C22" s="33" t="s">
        <v>459</v>
      </c>
      <c r="D22" s="28">
        <v>1</v>
      </c>
    </row>
    <row r="23" spans="1:4" ht="279.75" customHeight="1" x14ac:dyDescent="0.2">
      <c r="A23" s="27">
        <v>17</v>
      </c>
      <c r="B23" s="28" t="s">
        <v>434</v>
      </c>
      <c r="C23" s="33" t="s">
        <v>474</v>
      </c>
      <c r="D23" s="28">
        <v>1</v>
      </c>
    </row>
    <row r="24" spans="1:4" ht="240.75" customHeight="1" x14ac:dyDescent="0.2">
      <c r="A24" s="27">
        <v>18</v>
      </c>
      <c r="B24" s="28" t="s">
        <v>435</v>
      </c>
      <c r="C24" s="33" t="s">
        <v>460</v>
      </c>
      <c r="D24" s="28">
        <v>1</v>
      </c>
    </row>
    <row r="25" spans="1:4" ht="339" customHeight="1" x14ac:dyDescent="0.2">
      <c r="A25" s="27">
        <v>19</v>
      </c>
      <c r="B25" s="28" t="s">
        <v>436</v>
      </c>
      <c r="C25" s="33" t="s">
        <v>461</v>
      </c>
      <c r="D25" s="28">
        <v>1</v>
      </c>
    </row>
    <row r="26" spans="1:4" ht="318" customHeight="1" x14ac:dyDescent="0.2">
      <c r="A26" s="27">
        <v>20</v>
      </c>
      <c r="B26" s="28" t="s">
        <v>437</v>
      </c>
      <c r="C26" s="33" t="s">
        <v>462</v>
      </c>
      <c r="D26" s="28">
        <v>1</v>
      </c>
    </row>
    <row r="27" spans="1:4" ht="309.75" customHeight="1" x14ac:dyDescent="0.2">
      <c r="A27" s="27">
        <v>21</v>
      </c>
      <c r="B27" s="28" t="s">
        <v>438</v>
      </c>
      <c r="C27" s="33" t="s">
        <v>463</v>
      </c>
      <c r="D27" s="28">
        <v>1</v>
      </c>
    </row>
    <row r="28" spans="1:4" ht="372" x14ac:dyDescent="0.2">
      <c r="A28" s="27">
        <v>22</v>
      </c>
      <c r="B28" s="28" t="s">
        <v>439</v>
      </c>
      <c r="C28" s="33" t="s">
        <v>464</v>
      </c>
      <c r="D28" s="28">
        <v>1</v>
      </c>
    </row>
    <row r="29" spans="1:4" ht="314.25" customHeight="1" x14ac:dyDescent="0.2">
      <c r="A29" s="27">
        <v>23</v>
      </c>
      <c r="B29" s="28" t="s">
        <v>440</v>
      </c>
      <c r="C29" s="33" t="s">
        <v>465</v>
      </c>
      <c r="D29" s="28">
        <v>1</v>
      </c>
    </row>
    <row r="30" spans="1:4" ht="409.6" customHeight="1" x14ac:dyDescent="0.2">
      <c r="A30" s="27">
        <v>24</v>
      </c>
      <c r="B30" s="28" t="s">
        <v>441</v>
      </c>
      <c r="C30" s="33" t="s">
        <v>466</v>
      </c>
      <c r="D30" s="28">
        <v>1</v>
      </c>
    </row>
    <row r="31" spans="1:4" ht="364.5" customHeight="1" x14ac:dyDescent="0.2">
      <c r="A31" s="27">
        <v>25</v>
      </c>
      <c r="B31" s="28" t="s">
        <v>442</v>
      </c>
      <c r="C31" s="33" t="s">
        <v>467</v>
      </c>
      <c r="D31" s="28">
        <v>1</v>
      </c>
    </row>
    <row r="32" spans="1:4" ht="103.5" customHeight="1" x14ac:dyDescent="0.2">
      <c r="A32" s="27">
        <v>26</v>
      </c>
      <c r="B32" s="28" t="s">
        <v>471</v>
      </c>
      <c r="C32" s="38" t="s">
        <v>468</v>
      </c>
      <c r="D32" s="28">
        <v>1</v>
      </c>
    </row>
    <row r="33" ht="27" customHeight="1" x14ac:dyDescent="0.2"/>
    <row r="34" ht="30" customHeight="1" x14ac:dyDescent="0.2"/>
    <row r="35" ht="27" customHeight="1" x14ac:dyDescent="0.2"/>
  </sheetData>
  <mergeCells count="4">
    <mergeCell ref="A2:D2"/>
    <mergeCell ref="A9:A10"/>
    <mergeCell ref="B9:B10"/>
    <mergeCell ref="C9:C10"/>
  </mergeCells>
  <conditionalFormatting sqref="B6:C8 D6:D9 B9 B11:B31 D11:D32">
    <cfRule type="containsBlanks" dxfId="0" priority="1">
      <formula>LEN(TRIM(B6))=0</formula>
    </cfRule>
  </conditionalFormatting>
  <pageMargins left="7.874015748031496E-2" right="7.874015748031496E-2" top="0.55118110236220474" bottom="0.55118110236220474" header="0.31496062992125984" footer="0.31496062992125984"/>
  <pageSetup scale="85"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workbookViewId="0"/>
  </sheetViews>
  <sheetFormatPr baseColWidth="10" defaultColWidth="14.42578125" defaultRowHeight="12.75" customHeight="1" x14ac:dyDescent="0.2"/>
  <cols>
    <col min="1" max="1" width="33.140625" customWidth="1"/>
    <col min="2" max="2" width="62.140625" customWidth="1"/>
    <col min="3" max="3" width="95.5703125" customWidth="1"/>
    <col min="4" max="4" width="68.85546875" customWidth="1"/>
  </cols>
  <sheetData>
    <row r="1" spans="1:4" ht="12.75" customHeight="1" x14ac:dyDescent="0.2">
      <c r="A1" s="1" t="s">
        <v>0</v>
      </c>
      <c r="B1" s="2" t="s">
        <v>4</v>
      </c>
      <c r="C1" s="1" t="s">
        <v>5</v>
      </c>
      <c r="D1" s="1" t="s">
        <v>6</v>
      </c>
    </row>
    <row r="2" spans="1:4" ht="12.75" customHeight="1" x14ac:dyDescent="0.2">
      <c r="A2" s="12" t="s">
        <v>7</v>
      </c>
      <c r="B2" s="12" t="s">
        <v>36</v>
      </c>
      <c r="C2" s="12" t="s">
        <v>37</v>
      </c>
      <c r="D2" s="20"/>
    </row>
    <row r="3" spans="1:4" ht="12.75" customHeight="1" x14ac:dyDescent="0.2">
      <c r="A3" s="12" t="s">
        <v>7</v>
      </c>
      <c r="B3" s="12" t="s">
        <v>36</v>
      </c>
      <c r="C3" s="12" t="s">
        <v>267</v>
      </c>
      <c r="D3" s="12" t="s">
        <v>268</v>
      </c>
    </row>
    <row r="4" spans="1:4" ht="12.75" customHeight="1" x14ac:dyDescent="0.2">
      <c r="A4" s="12" t="s">
        <v>7</v>
      </c>
      <c r="B4" s="12" t="s">
        <v>36</v>
      </c>
      <c r="C4" s="12" t="s">
        <v>267</v>
      </c>
      <c r="D4" s="12" t="s">
        <v>272</v>
      </c>
    </row>
    <row r="5" spans="1:4" ht="12.75" customHeight="1" x14ac:dyDescent="0.2">
      <c r="A5" s="12" t="s">
        <v>7</v>
      </c>
      <c r="B5" s="12" t="s">
        <v>36</v>
      </c>
      <c r="C5" s="12" t="s">
        <v>267</v>
      </c>
      <c r="D5" s="12" t="s">
        <v>273</v>
      </c>
    </row>
    <row r="6" spans="1:4" ht="12.75" customHeight="1" x14ac:dyDescent="0.2">
      <c r="A6" s="12" t="s">
        <v>7</v>
      </c>
      <c r="B6" s="12" t="s">
        <v>36</v>
      </c>
      <c r="C6" s="12" t="s">
        <v>267</v>
      </c>
      <c r="D6" s="12" t="s">
        <v>274</v>
      </c>
    </row>
    <row r="7" spans="1:4" ht="12.75" customHeight="1" x14ac:dyDescent="0.2">
      <c r="A7" s="12" t="s">
        <v>7</v>
      </c>
      <c r="B7" s="12" t="s">
        <v>275</v>
      </c>
      <c r="C7" s="12" t="s">
        <v>276</v>
      </c>
      <c r="D7" s="20"/>
    </row>
    <row r="8" spans="1:4" ht="12.75" customHeight="1" x14ac:dyDescent="0.2">
      <c r="A8" s="12" t="s">
        <v>7</v>
      </c>
      <c r="B8" s="12" t="s">
        <v>275</v>
      </c>
      <c r="C8" s="12" t="s">
        <v>278</v>
      </c>
      <c r="D8" s="20"/>
    </row>
    <row r="9" spans="1:4" ht="12.75" customHeight="1" x14ac:dyDescent="0.2">
      <c r="A9" s="12" t="s">
        <v>7</v>
      </c>
      <c r="B9" s="12" t="s">
        <v>275</v>
      </c>
      <c r="C9" s="12" t="s">
        <v>279</v>
      </c>
      <c r="D9" s="20"/>
    </row>
    <row r="10" spans="1:4" ht="12.75" customHeight="1" x14ac:dyDescent="0.2">
      <c r="A10" s="12" t="s">
        <v>7</v>
      </c>
      <c r="B10" s="12" t="s">
        <v>275</v>
      </c>
      <c r="C10" s="12" t="s">
        <v>280</v>
      </c>
      <c r="D10" s="20"/>
    </row>
    <row r="11" spans="1:4" ht="12.75" customHeight="1" x14ac:dyDescent="0.2">
      <c r="A11" s="12" t="s">
        <v>7</v>
      </c>
      <c r="B11" s="12" t="s">
        <v>281</v>
      </c>
      <c r="C11" s="12" t="s">
        <v>282</v>
      </c>
      <c r="D11" s="12" t="s">
        <v>283</v>
      </c>
    </row>
    <row r="12" spans="1:4" ht="12.75" customHeight="1" x14ac:dyDescent="0.2">
      <c r="A12" s="12" t="s">
        <v>7</v>
      </c>
      <c r="B12" s="12" t="s">
        <v>281</v>
      </c>
      <c r="C12" s="12" t="s">
        <v>282</v>
      </c>
      <c r="D12" s="12" t="s">
        <v>285</v>
      </c>
    </row>
    <row r="13" spans="1:4" ht="12.75" customHeight="1" x14ac:dyDescent="0.2">
      <c r="A13" s="12" t="s">
        <v>7</v>
      </c>
      <c r="B13" s="12" t="s">
        <v>281</v>
      </c>
      <c r="C13" s="12" t="s">
        <v>282</v>
      </c>
      <c r="D13" s="12" t="s">
        <v>286</v>
      </c>
    </row>
    <row r="14" spans="1:4" ht="12.75" customHeight="1" x14ac:dyDescent="0.2">
      <c r="A14" s="12" t="s">
        <v>7</v>
      </c>
      <c r="B14" s="12" t="s">
        <v>281</v>
      </c>
      <c r="C14" s="12" t="s">
        <v>282</v>
      </c>
      <c r="D14" s="12" t="s">
        <v>287</v>
      </c>
    </row>
    <row r="15" spans="1:4" ht="12.75" customHeight="1" x14ac:dyDescent="0.2">
      <c r="A15" s="12" t="s">
        <v>7</v>
      </c>
      <c r="B15" s="12" t="s">
        <v>281</v>
      </c>
      <c r="C15" s="12" t="s">
        <v>282</v>
      </c>
      <c r="D15" s="12" t="s">
        <v>289</v>
      </c>
    </row>
    <row r="16" spans="1:4" ht="12.75" customHeight="1" x14ac:dyDescent="0.2">
      <c r="A16" s="12" t="s">
        <v>7</v>
      </c>
      <c r="B16" s="12" t="s">
        <v>290</v>
      </c>
      <c r="C16" s="12" t="s">
        <v>291</v>
      </c>
      <c r="D16" s="20"/>
    </row>
    <row r="17" spans="1:4" ht="12.75" customHeight="1" x14ac:dyDescent="0.2">
      <c r="A17" s="12" t="s">
        <v>7</v>
      </c>
      <c r="B17" s="12" t="s">
        <v>290</v>
      </c>
      <c r="C17" s="12" t="s">
        <v>292</v>
      </c>
      <c r="D17" s="20"/>
    </row>
    <row r="18" spans="1:4" ht="12.75" customHeight="1" x14ac:dyDescent="0.2">
      <c r="A18" s="12" t="s">
        <v>7</v>
      </c>
      <c r="B18" s="12" t="s">
        <v>290</v>
      </c>
      <c r="C18" s="12" t="s">
        <v>293</v>
      </c>
      <c r="D18" s="20"/>
    </row>
    <row r="19" spans="1:4" ht="12.75" customHeight="1" x14ac:dyDescent="0.2">
      <c r="A19" s="12" t="s">
        <v>7</v>
      </c>
      <c r="B19" s="12" t="s">
        <v>290</v>
      </c>
      <c r="C19" s="12" t="s">
        <v>294</v>
      </c>
      <c r="D19" s="20"/>
    </row>
    <row r="20" spans="1:4" ht="12.75" customHeight="1" x14ac:dyDescent="0.2">
      <c r="A20" s="12" t="s">
        <v>7</v>
      </c>
      <c r="B20" s="12" t="s">
        <v>290</v>
      </c>
      <c r="C20" s="12" t="s">
        <v>296</v>
      </c>
      <c r="D20" s="20"/>
    </row>
    <row r="21" spans="1:4" ht="12.75" customHeight="1" x14ac:dyDescent="0.2">
      <c r="A21" s="12" t="s">
        <v>297</v>
      </c>
      <c r="B21" s="12" t="s">
        <v>298</v>
      </c>
      <c r="C21" s="12" t="s">
        <v>299</v>
      </c>
      <c r="D21" s="12" t="s">
        <v>300</v>
      </c>
    </row>
    <row r="22" spans="1:4" ht="12.75" customHeight="1" x14ac:dyDescent="0.2">
      <c r="A22" s="12" t="s">
        <v>297</v>
      </c>
      <c r="B22" s="12" t="s">
        <v>298</v>
      </c>
      <c r="C22" s="12" t="s">
        <v>299</v>
      </c>
      <c r="D22" s="12" t="s">
        <v>301</v>
      </c>
    </row>
    <row r="23" spans="1:4" ht="12.75" customHeight="1" x14ac:dyDescent="0.2">
      <c r="A23" s="12" t="s">
        <v>297</v>
      </c>
      <c r="B23" s="12" t="s">
        <v>298</v>
      </c>
      <c r="C23" s="12" t="s">
        <v>299</v>
      </c>
      <c r="D23" s="12" t="s">
        <v>302</v>
      </c>
    </row>
    <row r="24" spans="1:4" ht="12.75" customHeight="1" x14ac:dyDescent="0.2">
      <c r="A24" s="12" t="s">
        <v>297</v>
      </c>
      <c r="B24" s="12" t="s">
        <v>298</v>
      </c>
      <c r="C24" s="12" t="s">
        <v>304</v>
      </c>
      <c r="D24" s="12" t="s">
        <v>305</v>
      </c>
    </row>
    <row r="25" spans="1:4" ht="12.75" customHeight="1" x14ac:dyDescent="0.2">
      <c r="A25" s="12" t="s">
        <v>297</v>
      </c>
      <c r="B25" s="12" t="s">
        <v>298</v>
      </c>
      <c r="C25" s="12" t="s">
        <v>304</v>
      </c>
      <c r="D25" s="12" t="s">
        <v>306</v>
      </c>
    </row>
    <row r="26" spans="1:4" ht="12.75" customHeight="1" x14ac:dyDescent="0.2">
      <c r="A26" s="12" t="s">
        <v>297</v>
      </c>
      <c r="B26" s="12" t="s">
        <v>298</v>
      </c>
      <c r="C26" s="12" t="s">
        <v>304</v>
      </c>
      <c r="D26" s="12" t="s">
        <v>307</v>
      </c>
    </row>
    <row r="27" spans="1:4" ht="12.75" customHeight="1" x14ac:dyDescent="0.2">
      <c r="A27" s="12" t="s">
        <v>297</v>
      </c>
      <c r="B27" s="12" t="s">
        <v>308</v>
      </c>
      <c r="C27" s="12" t="s">
        <v>309</v>
      </c>
      <c r="D27" s="20"/>
    </row>
    <row r="28" spans="1:4" ht="12.75" customHeight="1" x14ac:dyDescent="0.2">
      <c r="A28" s="12" t="s">
        <v>297</v>
      </c>
      <c r="B28" s="12" t="s">
        <v>310</v>
      </c>
      <c r="C28" s="12" t="s">
        <v>311</v>
      </c>
      <c r="D28" s="12" t="s">
        <v>312</v>
      </c>
    </row>
    <row r="29" spans="1:4" ht="12.75" customHeight="1" x14ac:dyDescent="0.2">
      <c r="A29" s="12" t="s">
        <v>297</v>
      </c>
      <c r="B29" s="12" t="s">
        <v>310</v>
      </c>
      <c r="C29" s="12" t="s">
        <v>311</v>
      </c>
      <c r="D29" s="12" t="s">
        <v>313</v>
      </c>
    </row>
    <row r="30" spans="1:4" ht="12.75" customHeight="1" x14ac:dyDescent="0.2">
      <c r="A30" s="12" t="s">
        <v>297</v>
      </c>
      <c r="B30" s="12" t="s">
        <v>310</v>
      </c>
      <c r="C30" s="12" t="s">
        <v>311</v>
      </c>
      <c r="D30" s="12" t="s">
        <v>316</v>
      </c>
    </row>
    <row r="31" spans="1:4" ht="12.75" customHeight="1" x14ac:dyDescent="0.2">
      <c r="A31" s="12" t="s">
        <v>297</v>
      </c>
      <c r="B31" s="12" t="s">
        <v>310</v>
      </c>
      <c r="C31" s="12" t="s">
        <v>318</v>
      </c>
      <c r="D31" s="12" t="s">
        <v>319</v>
      </c>
    </row>
    <row r="32" spans="1:4" ht="12.75" customHeight="1" x14ac:dyDescent="0.2">
      <c r="A32" s="12" t="s">
        <v>297</v>
      </c>
      <c r="B32" s="12" t="s">
        <v>310</v>
      </c>
      <c r="C32" s="12" t="s">
        <v>318</v>
      </c>
      <c r="D32" s="12" t="s">
        <v>320</v>
      </c>
    </row>
    <row r="33" spans="1:4" ht="12.75" customHeight="1" x14ac:dyDescent="0.2">
      <c r="A33" s="12" t="s">
        <v>297</v>
      </c>
      <c r="B33" s="12" t="s">
        <v>310</v>
      </c>
      <c r="C33" s="12" t="s">
        <v>318</v>
      </c>
      <c r="D33" s="12" t="s">
        <v>322</v>
      </c>
    </row>
    <row r="34" spans="1:4" ht="12.75" customHeight="1" x14ac:dyDescent="0.2">
      <c r="A34" s="12" t="s">
        <v>297</v>
      </c>
      <c r="B34" s="12" t="s">
        <v>323</v>
      </c>
      <c r="C34" s="12" t="s">
        <v>324</v>
      </c>
      <c r="D34" s="20"/>
    </row>
    <row r="35" spans="1:4" ht="12.75" customHeight="1" x14ac:dyDescent="0.2">
      <c r="A35" s="12" t="s">
        <v>297</v>
      </c>
      <c r="B35" s="12" t="s">
        <v>325</v>
      </c>
      <c r="C35" s="12" t="s">
        <v>326</v>
      </c>
      <c r="D35" s="20"/>
    </row>
    <row r="36" spans="1:4" ht="12.75" customHeight="1" x14ac:dyDescent="0.2">
      <c r="A36" s="12" t="s">
        <v>297</v>
      </c>
      <c r="B36" s="12" t="s">
        <v>327</v>
      </c>
      <c r="C36" s="12" t="s">
        <v>328</v>
      </c>
      <c r="D36" s="20"/>
    </row>
    <row r="37" spans="1:4" x14ac:dyDescent="0.2">
      <c r="A37" s="12" t="s">
        <v>297</v>
      </c>
      <c r="B37" s="12" t="s">
        <v>327</v>
      </c>
      <c r="C37" s="12" t="s">
        <v>329</v>
      </c>
      <c r="D37" s="20"/>
    </row>
    <row r="38" spans="1:4" x14ac:dyDescent="0.2">
      <c r="A38" s="12" t="s">
        <v>297</v>
      </c>
      <c r="B38" s="12" t="s">
        <v>327</v>
      </c>
      <c r="C38" s="12" t="s">
        <v>330</v>
      </c>
      <c r="D38" s="20"/>
    </row>
    <row r="39" spans="1:4" x14ac:dyDescent="0.2">
      <c r="A39" s="12" t="s">
        <v>297</v>
      </c>
      <c r="B39" s="12" t="s">
        <v>331</v>
      </c>
      <c r="C39" s="12" t="s">
        <v>332</v>
      </c>
      <c r="D39" s="20"/>
    </row>
    <row r="40" spans="1:4" x14ac:dyDescent="0.2">
      <c r="A40" s="12" t="s">
        <v>297</v>
      </c>
      <c r="B40" s="12" t="s">
        <v>331</v>
      </c>
      <c r="C40" s="12" t="s">
        <v>333</v>
      </c>
      <c r="D40" s="20"/>
    </row>
    <row r="41" spans="1:4" x14ac:dyDescent="0.2">
      <c r="A41" s="12" t="s">
        <v>297</v>
      </c>
      <c r="B41" s="12" t="s">
        <v>331</v>
      </c>
      <c r="C41" s="12" t="s">
        <v>334</v>
      </c>
      <c r="D41" s="20"/>
    </row>
    <row r="42" spans="1:4" x14ac:dyDescent="0.2">
      <c r="A42" s="12" t="s">
        <v>297</v>
      </c>
      <c r="B42" s="12" t="s">
        <v>331</v>
      </c>
      <c r="C42" s="12" t="s">
        <v>336</v>
      </c>
      <c r="D42" s="20"/>
    </row>
    <row r="43" spans="1:4" x14ac:dyDescent="0.2">
      <c r="A43" s="12" t="s">
        <v>297</v>
      </c>
      <c r="B43" s="12" t="s">
        <v>331</v>
      </c>
      <c r="C43" s="12" t="s">
        <v>337</v>
      </c>
      <c r="D43" s="20"/>
    </row>
    <row r="44" spans="1:4" x14ac:dyDescent="0.2">
      <c r="A44" s="20"/>
      <c r="B44" s="20"/>
      <c r="C44" s="20"/>
      <c r="D44" s="20"/>
    </row>
    <row r="45" spans="1:4" x14ac:dyDescent="0.2">
      <c r="A45" s="20"/>
      <c r="B45" s="20"/>
      <c r="C45" s="20"/>
      <c r="D45" s="20"/>
    </row>
    <row r="46" spans="1:4" x14ac:dyDescent="0.2">
      <c r="A46" s="1" t="s">
        <v>0</v>
      </c>
      <c r="B46" s="2" t="s">
        <v>4</v>
      </c>
      <c r="C46" s="1" t="s">
        <v>5</v>
      </c>
      <c r="D46" s="1" t="s">
        <v>6</v>
      </c>
    </row>
    <row r="47" spans="1:4" x14ac:dyDescent="0.2">
      <c r="A47" s="21" t="e">
        <f>#REF!</f>
        <v>#REF!</v>
      </c>
      <c r="B47" s="21" t="e">
        <f>#REF!</f>
        <v>#REF!</v>
      </c>
      <c r="C47" s="21" t="e">
        <f>#REF!</f>
        <v>#REF!</v>
      </c>
      <c r="D47" s="22"/>
    </row>
    <row r="48" spans="1:4" x14ac:dyDescent="0.2">
      <c r="A48" s="20"/>
      <c r="B48" s="20"/>
      <c r="C48" s="20"/>
      <c r="D48" s="20"/>
    </row>
    <row r="49" spans="1:4" x14ac:dyDescent="0.2">
      <c r="A49" s="20" t="s">
        <v>298</v>
      </c>
      <c r="B49" s="20" t="s">
        <v>311</v>
      </c>
      <c r="C49" s="20" t="s">
        <v>319</v>
      </c>
      <c r="D49" s="20"/>
    </row>
    <row r="50" spans="1:4" x14ac:dyDescent="0.2">
      <c r="A50" s="20" t="s">
        <v>298</v>
      </c>
      <c r="B50" s="20" t="s">
        <v>311</v>
      </c>
      <c r="C50" s="20" t="s">
        <v>320</v>
      </c>
      <c r="D50" s="20"/>
    </row>
    <row r="51" spans="1:4" x14ac:dyDescent="0.2">
      <c r="A51" s="20" t="s">
        <v>298</v>
      </c>
      <c r="B51" s="20" t="s">
        <v>311</v>
      </c>
      <c r="C51" s="20" t="s">
        <v>322</v>
      </c>
      <c r="D51" s="20"/>
    </row>
    <row r="52" spans="1:4" x14ac:dyDescent="0.2">
      <c r="A52" s="20" t="s">
        <v>298</v>
      </c>
      <c r="B52" s="20" t="s">
        <v>318</v>
      </c>
      <c r="C52" s="20"/>
      <c r="D52" s="20"/>
    </row>
    <row r="53" spans="1:4" x14ac:dyDescent="0.2">
      <c r="A53" s="20" t="s">
        <v>298</v>
      </c>
      <c r="B53" s="20" t="s">
        <v>318</v>
      </c>
      <c r="C53" s="20"/>
      <c r="D53" s="20"/>
    </row>
    <row r="54" spans="1:4" x14ac:dyDescent="0.2">
      <c r="A54" s="20" t="s">
        <v>298</v>
      </c>
      <c r="B54" s="20" t="s">
        <v>318</v>
      </c>
      <c r="C54" s="20"/>
      <c r="D54" s="20"/>
    </row>
    <row r="55" spans="1:4" x14ac:dyDescent="0.2">
      <c r="A55" s="20" t="s">
        <v>308</v>
      </c>
      <c r="B55" s="20"/>
      <c r="C55" s="20"/>
      <c r="D55" s="20"/>
    </row>
    <row r="56" spans="1:4" x14ac:dyDescent="0.2">
      <c r="A56" s="20" t="s">
        <v>310</v>
      </c>
      <c r="B56" s="20"/>
      <c r="C56" s="20"/>
      <c r="D56" s="20"/>
    </row>
    <row r="57" spans="1:4" x14ac:dyDescent="0.2">
      <c r="A57" s="20" t="s">
        <v>310</v>
      </c>
      <c r="B57" s="20"/>
      <c r="C57" s="20"/>
      <c r="D57" s="20"/>
    </row>
    <row r="58" spans="1:4" x14ac:dyDescent="0.2">
      <c r="A58" s="20" t="s">
        <v>310</v>
      </c>
      <c r="B58" s="20"/>
      <c r="C58" s="20"/>
      <c r="D58" s="20"/>
    </row>
    <row r="59" spans="1:4" x14ac:dyDescent="0.2">
      <c r="A59" s="20" t="s">
        <v>310</v>
      </c>
      <c r="B59" s="20"/>
      <c r="C59" s="20"/>
      <c r="D59" s="20"/>
    </row>
    <row r="60" spans="1:4" x14ac:dyDescent="0.2">
      <c r="A60" s="20" t="s">
        <v>310</v>
      </c>
      <c r="B60" s="20"/>
      <c r="C60" s="20"/>
      <c r="D60" s="20"/>
    </row>
    <row r="61" spans="1:4" x14ac:dyDescent="0.2">
      <c r="A61" s="20" t="s">
        <v>310</v>
      </c>
      <c r="B61" s="20"/>
      <c r="C61" s="20"/>
      <c r="D61" s="20"/>
    </row>
    <row r="62" spans="1:4" x14ac:dyDescent="0.2">
      <c r="A62" s="20" t="s">
        <v>323</v>
      </c>
      <c r="B62" s="20"/>
      <c r="C62" s="20"/>
      <c r="D62" s="20"/>
    </row>
    <row r="63" spans="1:4" x14ac:dyDescent="0.2">
      <c r="A63" s="20" t="s">
        <v>325</v>
      </c>
      <c r="B63" s="20"/>
      <c r="C63" s="20"/>
      <c r="D63" s="20"/>
    </row>
    <row r="64" spans="1:4" x14ac:dyDescent="0.2">
      <c r="A64" s="20" t="s">
        <v>327</v>
      </c>
      <c r="B64" s="20"/>
      <c r="C64" s="20"/>
      <c r="D64" s="20"/>
    </row>
    <row r="65" spans="1:4" x14ac:dyDescent="0.2">
      <c r="A65" s="20" t="s">
        <v>327</v>
      </c>
      <c r="B65" s="20"/>
      <c r="C65" s="20"/>
      <c r="D65" s="20"/>
    </row>
    <row r="66" spans="1:4" x14ac:dyDescent="0.2">
      <c r="A66" s="20" t="s">
        <v>327</v>
      </c>
      <c r="B66" s="20"/>
      <c r="C66" s="20"/>
      <c r="D66" s="20"/>
    </row>
    <row r="67" spans="1:4" x14ac:dyDescent="0.2">
      <c r="A67" s="20" t="s">
        <v>331</v>
      </c>
      <c r="B67" s="20"/>
      <c r="C67" s="20"/>
      <c r="D67" s="20"/>
    </row>
    <row r="68" spans="1:4" x14ac:dyDescent="0.2">
      <c r="A68" s="20" t="s">
        <v>331</v>
      </c>
      <c r="B68" s="20"/>
      <c r="C68" s="20"/>
      <c r="D68" s="20"/>
    </row>
    <row r="69" spans="1:4" x14ac:dyDescent="0.2">
      <c r="A69" s="20" t="s">
        <v>331</v>
      </c>
      <c r="B69" s="20"/>
      <c r="C69" s="20"/>
      <c r="D69" s="20"/>
    </row>
    <row r="70" spans="1:4" x14ac:dyDescent="0.2">
      <c r="A70" s="20" t="s">
        <v>331</v>
      </c>
      <c r="B70" s="20"/>
      <c r="C70" s="20"/>
      <c r="D70" s="20"/>
    </row>
    <row r="71" spans="1:4" x14ac:dyDescent="0.2">
      <c r="A71" s="20" t="s">
        <v>331</v>
      </c>
      <c r="B71" s="20"/>
      <c r="C71" s="20"/>
      <c r="D71" s="20"/>
    </row>
    <row r="72" spans="1:4" x14ac:dyDescent="0.2">
      <c r="A72" s="20"/>
      <c r="B72" s="20"/>
      <c r="C72" s="20"/>
      <c r="D72" s="20"/>
    </row>
    <row r="73" spans="1:4" x14ac:dyDescent="0.2">
      <c r="A73" s="20"/>
      <c r="B73" s="20"/>
      <c r="C73" s="20"/>
      <c r="D73" s="20"/>
    </row>
    <row r="74" spans="1:4" x14ac:dyDescent="0.2">
      <c r="A74" s="20"/>
      <c r="B74" s="20"/>
      <c r="C74" s="20"/>
      <c r="D74" s="20"/>
    </row>
    <row r="75" spans="1:4" x14ac:dyDescent="0.2">
      <c r="A75" s="20"/>
      <c r="B75" s="20"/>
      <c r="C75" s="20"/>
      <c r="D75" s="20"/>
    </row>
    <row r="76" spans="1:4" x14ac:dyDescent="0.2">
      <c r="A76" s="20"/>
      <c r="B76" s="20"/>
      <c r="C76" s="20"/>
      <c r="D76" s="20"/>
    </row>
    <row r="77" spans="1:4" x14ac:dyDescent="0.2">
      <c r="A77" s="20"/>
      <c r="B77" s="20"/>
      <c r="C77" s="20"/>
      <c r="D77" s="20"/>
    </row>
    <row r="78" spans="1:4" x14ac:dyDescent="0.2">
      <c r="A78" s="20"/>
      <c r="B78" s="20"/>
      <c r="C78" s="20"/>
      <c r="D78" s="20"/>
    </row>
    <row r="79" spans="1:4" x14ac:dyDescent="0.2">
      <c r="A79" s="20"/>
      <c r="B79" s="20"/>
      <c r="C79" s="20"/>
      <c r="D79" s="20"/>
    </row>
    <row r="80" spans="1:4" x14ac:dyDescent="0.2">
      <c r="A80" s="20"/>
      <c r="B80" s="20"/>
      <c r="C80" s="20"/>
      <c r="D80" s="20"/>
    </row>
    <row r="81" spans="1:4" x14ac:dyDescent="0.2">
      <c r="A81" s="20"/>
      <c r="B81" s="20"/>
      <c r="C81" s="20"/>
      <c r="D81" s="20"/>
    </row>
    <row r="82" spans="1:4" x14ac:dyDescent="0.2">
      <c r="A82" s="20"/>
      <c r="B82" s="20"/>
      <c r="C82" s="20"/>
      <c r="D82" s="20"/>
    </row>
    <row r="83" spans="1:4" x14ac:dyDescent="0.2">
      <c r="A83" s="20"/>
      <c r="B83" s="20"/>
      <c r="C83" s="20"/>
      <c r="D83" s="20"/>
    </row>
    <row r="84" spans="1:4" x14ac:dyDescent="0.2">
      <c r="A84" s="20"/>
      <c r="B84" s="20"/>
      <c r="C84" s="20"/>
      <c r="D84" s="20"/>
    </row>
    <row r="85" spans="1:4" x14ac:dyDescent="0.2">
      <c r="A85" s="20"/>
      <c r="B85" s="20"/>
      <c r="C85" s="20"/>
      <c r="D85" s="20"/>
    </row>
    <row r="86" spans="1:4" x14ac:dyDescent="0.2">
      <c r="A86" s="20"/>
      <c r="B86" s="20"/>
      <c r="C86" s="20"/>
      <c r="D86"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1"/>
  <sheetViews>
    <sheetView workbookViewId="0"/>
  </sheetViews>
  <sheetFormatPr baseColWidth="10" defaultColWidth="14.42578125" defaultRowHeight="12.75" customHeight="1" x14ac:dyDescent="0.2"/>
  <cols>
    <col min="1" max="1" width="17.28515625" customWidth="1"/>
    <col min="2" max="2" width="5.7109375" customWidth="1"/>
    <col min="3" max="7" width="35.140625" customWidth="1"/>
  </cols>
  <sheetData>
    <row r="1" spans="1:7" ht="12.75" customHeight="1" x14ac:dyDescent="0.2">
      <c r="A1" s="1" t="s">
        <v>3</v>
      </c>
      <c r="B1" s="2" t="s">
        <v>9</v>
      </c>
      <c r="C1" s="1" t="s">
        <v>15</v>
      </c>
      <c r="D1" s="1" t="s">
        <v>16</v>
      </c>
      <c r="E1" s="1" t="s">
        <v>17</v>
      </c>
      <c r="F1" s="1" t="s">
        <v>2</v>
      </c>
      <c r="G1" s="1" t="s">
        <v>3</v>
      </c>
    </row>
    <row r="2" spans="1:7" ht="12.75" customHeight="1" x14ac:dyDescent="0.2">
      <c r="A2" s="6" t="str">
        <f t="shared" ref="A2:A141" si="0">G2</f>
        <v>1.1.1.1.1. Implementar (1) reforma Organizacional con organigrama y funciones</v>
      </c>
      <c r="B2" s="7">
        <v>1</v>
      </c>
      <c r="C2" s="8" t="s">
        <v>18</v>
      </c>
      <c r="D2" s="8" t="s">
        <v>19</v>
      </c>
      <c r="E2" s="8" t="s">
        <v>20</v>
      </c>
      <c r="F2" s="9"/>
      <c r="G2" s="8" t="s">
        <v>24</v>
      </c>
    </row>
    <row r="3" spans="1:7" ht="12.75" customHeight="1" x14ac:dyDescent="0.2">
      <c r="A3" s="6" t="str">
        <f t="shared" si="0"/>
        <v>2.7.3.-.1. Evaluar  la apreciación del estudiante respecto al mejoramiento de la infraestructura de acuerdo a las necesidades.</v>
      </c>
      <c r="B3" s="11">
        <f t="shared" ref="B3:B141" si="1">B2+1</f>
        <v>2</v>
      </c>
      <c r="C3" s="8" t="s">
        <v>44</v>
      </c>
      <c r="D3" s="8" t="s">
        <v>45</v>
      </c>
      <c r="E3" s="8" t="s">
        <v>46</v>
      </c>
      <c r="F3" s="9"/>
      <c r="G3" s="8" t="s">
        <v>47</v>
      </c>
    </row>
    <row r="4" spans="1:7" ht="12.75" customHeight="1" x14ac:dyDescent="0.2">
      <c r="A4" s="6" t="str">
        <f t="shared" si="0"/>
        <v>2.4.4.2.1. Incrementar el nivel de cumplimiento del 90% de los indicadores de capacidad y de resultado para lograr una mayor asignación de recursos de la bolsa del MEN</v>
      </c>
      <c r="B4" s="11">
        <f t="shared" si="1"/>
        <v>3</v>
      </c>
      <c r="C4" s="8" t="s">
        <v>44</v>
      </c>
      <c r="D4" s="8" t="s">
        <v>52</v>
      </c>
      <c r="E4" s="8" t="s">
        <v>53</v>
      </c>
      <c r="F4" s="8" t="s">
        <v>54</v>
      </c>
      <c r="G4" s="8" t="s">
        <v>55</v>
      </c>
    </row>
    <row r="5" spans="1:7" ht="12.75" customHeight="1" x14ac:dyDescent="0.2">
      <c r="A5" s="6" t="str">
        <f t="shared" si="0"/>
        <v>2.4.1.1.1. Identificar fuentes de financiamiento públicas y privadas para presentar por lo menos un proyecto de inversión por año según convocatoria</v>
      </c>
      <c r="B5" s="11">
        <f t="shared" si="1"/>
        <v>4</v>
      </c>
      <c r="C5" s="8" t="s">
        <v>44</v>
      </c>
      <c r="D5" s="8" t="s">
        <v>52</v>
      </c>
      <c r="E5" s="8" t="s">
        <v>59</v>
      </c>
      <c r="F5" s="8" t="s">
        <v>60</v>
      </c>
      <c r="G5" s="8" t="s">
        <v>62</v>
      </c>
    </row>
    <row r="6" spans="1:7" ht="12.75" customHeight="1" x14ac:dyDescent="0.2">
      <c r="A6" s="6" t="str">
        <f t="shared" si="0"/>
        <v>2.4.4.2.2. Establecer (1) sistema unificado de indicadores de gestión</v>
      </c>
      <c r="B6" s="11">
        <f t="shared" si="1"/>
        <v>5</v>
      </c>
      <c r="C6" s="8" t="s">
        <v>44</v>
      </c>
      <c r="D6" s="8" t="s">
        <v>52</v>
      </c>
      <c r="E6" s="8" t="s">
        <v>53</v>
      </c>
      <c r="F6" s="8" t="s">
        <v>54</v>
      </c>
      <c r="G6" s="8" t="s">
        <v>72</v>
      </c>
    </row>
    <row r="7" spans="1:7" ht="12.75" customHeight="1" x14ac:dyDescent="0.2">
      <c r="A7" s="6" t="str">
        <f t="shared" si="0"/>
        <v>2.4.1.1.2. Implementar el 100% de las capacitaciones en formulacion y evaluacion de proyectos de acuerdo al PIC</v>
      </c>
      <c r="B7" s="11">
        <f t="shared" si="1"/>
        <v>6</v>
      </c>
      <c r="C7" s="8" t="s">
        <v>44</v>
      </c>
      <c r="D7" s="8" t="s">
        <v>52</v>
      </c>
      <c r="E7" s="8" t="s">
        <v>59</v>
      </c>
      <c r="F7" s="8" t="s">
        <v>60</v>
      </c>
      <c r="G7" s="8" t="s">
        <v>82</v>
      </c>
    </row>
    <row r="8" spans="1:7" ht="12.75" customHeight="1" x14ac:dyDescent="0.2">
      <c r="A8" s="6" t="str">
        <f t="shared" si="0"/>
        <v>2.7.3.-.2. Realizar al 100% los estudios tecnicos, defintivos, con sus calculos y memorias correspondientes para el  reconocimiento</v>
      </c>
      <c r="B8" s="11">
        <f t="shared" si="1"/>
        <v>7</v>
      </c>
      <c r="C8" s="8" t="s">
        <v>44</v>
      </c>
      <c r="D8" s="8" t="s">
        <v>45</v>
      </c>
      <c r="E8" s="8" t="s">
        <v>46</v>
      </c>
      <c r="F8" s="9"/>
      <c r="G8" s="8" t="s">
        <v>95</v>
      </c>
    </row>
    <row r="9" spans="1:7" ht="12.75" customHeight="1" x14ac:dyDescent="0.2">
      <c r="A9" s="6" t="str">
        <f t="shared" si="0"/>
        <v>2.7.3.-.3. Gestionar al 100%  las licencias del  plan de implantación</v>
      </c>
      <c r="B9" s="11">
        <f t="shared" si="1"/>
        <v>8</v>
      </c>
      <c r="C9" s="8" t="s">
        <v>44</v>
      </c>
      <c r="D9" s="8" t="s">
        <v>45</v>
      </c>
      <c r="E9" s="8" t="s">
        <v>46</v>
      </c>
      <c r="F9" s="9"/>
      <c r="G9" s="8" t="s">
        <v>103</v>
      </c>
    </row>
    <row r="10" spans="1:7" ht="12.75" customHeight="1" x14ac:dyDescent="0.2">
      <c r="A10" s="6" t="str">
        <f t="shared" si="0"/>
        <v>2.7.3.-.4. Realizar al 100%  estudios técnicos definitivos para la formulación del  Plan de Implantación (Nueva infraestructura  fisica, especificando el aspecto tecnico constructivo) y adopción</v>
      </c>
      <c r="B10" s="11">
        <f t="shared" si="1"/>
        <v>9</v>
      </c>
      <c r="C10" s="8" t="s">
        <v>44</v>
      </c>
      <c r="D10" s="8" t="s">
        <v>45</v>
      </c>
      <c r="E10" s="8" t="s">
        <v>46</v>
      </c>
      <c r="F10" s="9"/>
      <c r="G10" s="8" t="s">
        <v>113</v>
      </c>
    </row>
    <row r="11" spans="1:7" ht="12.75" customHeight="1" x14ac:dyDescent="0.2">
      <c r="A11" s="6" t="str">
        <f t="shared" si="0"/>
        <v>2.7.3.-.5. Gestionar ante la curaduría las licencias respectivas de las sedes de la Universidad, con sus desarrollos arquitectónicos existentes en las sedes de la universidad reconocidos de conformidad al decreto 1469 de 2010</v>
      </c>
      <c r="B11" s="11">
        <f t="shared" si="1"/>
        <v>10</v>
      </c>
      <c r="C11" s="8" t="s">
        <v>44</v>
      </c>
      <c r="D11" s="8" t="s">
        <v>45</v>
      </c>
      <c r="E11" s="8" t="s">
        <v>46</v>
      </c>
      <c r="F11" s="9"/>
      <c r="G11" s="8" t="s">
        <v>124</v>
      </c>
    </row>
    <row r="12" spans="1:7" ht="12.75" customHeight="1" x14ac:dyDescent="0.2">
      <c r="A12" s="6" t="str">
        <f t="shared" si="0"/>
        <v>2.4.3.-.1. Implementar al 100% el sistema de información estadistica institucional que fortalezca el proceso de toma de decisiones al interior de la entidad</v>
      </c>
      <c r="B12" s="11">
        <f t="shared" si="1"/>
        <v>11</v>
      </c>
      <c r="C12" s="8" t="s">
        <v>44</v>
      </c>
      <c r="D12" s="8" t="s">
        <v>128</v>
      </c>
      <c r="E12" s="8" t="s">
        <v>130</v>
      </c>
      <c r="F12" s="9"/>
      <c r="G12" s="8" t="s">
        <v>133</v>
      </c>
    </row>
    <row r="13" spans="1:7" ht="12.75" customHeight="1" x14ac:dyDescent="0.2">
      <c r="A13" s="6" t="str">
        <f t="shared" si="0"/>
        <v>3.9.3.-.1. Elaborar y ejecutar un plan anual de anticorrupción y atención al ciudadano (Ley 1474 de 2011)</v>
      </c>
      <c r="B13" s="11">
        <f t="shared" si="1"/>
        <v>12</v>
      </c>
      <c r="C13" s="8" t="s">
        <v>138</v>
      </c>
      <c r="D13" s="8" t="s">
        <v>140</v>
      </c>
      <c r="E13" s="8" t="s">
        <v>141</v>
      </c>
      <c r="F13" s="9"/>
      <c r="G13" s="8" t="s">
        <v>142</v>
      </c>
    </row>
    <row r="14" spans="1:7" ht="12.75" customHeight="1" x14ac:dyDescent="0.2">
      <c r="A14" s="6" t="str">
        <f t="shared" si="0"/>
        <v xml:space="preserve">1.1.1.1.2. Reformar el Estatuto General </v>
      </c>
      <c r="B14" s="11">
        <f t="shared" si="1"/>
        <v>13</v>
      </c>
      <c r="C14" s="8" t="s">
        <v>18</v>
      </c>
      <c r="D14" s="8" t="s">
        <v>19</v>
      </c>
      <c r="E14" s="8" t="s">
        <v>20</v>
      </c>
      <c r="F14" s="9"/>
      <c r="G14" s="8" t="s">
        <v>147</v>
      </c>
    </row>
    <row r="15" spans="1:7" ht="12.75" customHeight="1" x14ac:dyDescent="0.2">
      <c r="A15" s="6" t="str">
        <f t="shared" si="0"/>
        <v>1.1.1.-.1. Ajustar la normatividad general</v>
      </c>
      <c r="B15" s="11">
        <f t="shared" si="1"/>
        <v>14</v>
      </c>
      <c r="C15" s="8" t="s">
        <v>18</v>
      </c>
      <c r="D15" s="8" t="s">
        <v>19</v>
      </c>
      <c r="E15" s="8" t="s">
        <v>20</v>
      </c>
      <c r="F15" s="9"/>
      <c r="G15" s="8" t="s">
        <v>149</v>
      </c>
    </row>
    <row r="16" spans="1:7" ht="12.75" customHeight="1" x14ac:dyDescent="0.2">
      <c r="A16" s="6" t="str">
        <f t="shared" si="0"/>
        <v>1.1.1.-.2. Divulgar la normatividad interna de carácter general; así como la normatividad externa aplicable a la Universidad al 100%</v>
      </c>
      <c r="B16" s="11">
        <f t="shared" si="1"/>
        <v>15</v>
      </c>
      <c r="C16" s="8" t="s">
        <v>18</v>
      </c>
      <c r="D16" s="8" t="s">
        <v>19</v>
      </c>
      <c r="E16" s="8" t="s">
        <v>20</v>
      </c>
      <c r="F16" s="9"/>
      <c r="G16" s="8" t="s">
        <v>151</v>
      </c>
    </row>
    <row r="17" spans="1:7" ht="12.75" customHeight="1" x14ac:dyDescent="0.2">
      <c r="A17" s="6" t="str">
        <f t="shared" si="0"/>
        <v>2.6.4.-.1. Crear (1) Dirección de Comunicaciones y Relaciónes Públicas</v>
      </c>
      <c r="B17" s="11">
        <f t="shared" si="1"/>
        <v>16</v>
      </c>
      <c r="C17" s="8" t="s">
        <v>44</v>
      </c>
      <c r="D17" s="8" t="s">
        <v>154</v>
      </c>
      <c r="E17" s="8" t="s">
        <v>155</v>
      </c>
      <c r="F17" s="9"/>
      <c r="G17" s="8" t="s">
        <v>156</v>
      </c>
    </row>
    <row r="18" spans="1:7" ht="12.75" customHeight="1" x14ac:dyDescent="0.2">
      <c r="A18" s="6" t="str">
        <f t="shared" si="0"/>
        <v>2.6.1.1.1. Obtener la certificacion de Calidad NTCGP 1000 y MECI para la Universidad de los Llanos</v>
      </c>
      <c r="B18" s="11">
        <f t="shared" si="1"/>
        <v>17</v>
      </c>
      <c r="C18" s="8" t="s">
        <v>44</v>
      </c>
      <c r="D18" s="8" t="s">
        <v>154</v>
      </c>
      <c r="E18" s="8" t="s">
        <v>158</v>
      </c>
      <c r="F18" s="8" t="s">
        <v>159</v>
      </c>
      <c r="G18" s="8" t="s">
        <v>161</v>
      </c>
    </row>
    <row r="19" spans="1:7" ht="12.75" customHeight="1" x14ac:dyDescent="0.2">
      <c r="A19" s="6" t="str">
        <f t="shared" si="0"/>
        <v>2.6.1.1.2. Obtener la renovación de la certificación de calidad</v>
      </c>
      <c r="B19" s="11">
        <f t="shared" si="1"/>
        <v>18</v>
      </c>
      <c r="C19" s="8" t="s">
        <v>44</v>
      </c>
      <c r="D19" s="8" t="s">
        <v>154</v>
      </c>
      <c r="E19" s="8" t="s">
        <v>158</v>
      </c>
      <c r="F19" s="8" t="s">
        <v>159</v>
      </c>
      <c r="G19" s="8" t="s">
        <v>163</v>
      </c>
    </row>
    <row r="20" spans="1:7" ht="12.75" customHeight="1" x14ac:dyDescent="0.2">
      <c r="A20" s="6" t="str">
        <f t="shared" si="0"/>
        <v>2.6.1.1.3. Elaborar y ejecutar al 100% el Plan de Mantenimiento preventivo y correctivo y Calibración de Equipos de los laboratorios.</v>
      </c>
      <c r="B20" s="11">
        <f t="shared" si="1"/>
        <v>19</v>
      </c>
      <c r="C20" s="8" t="s">
        <v>44</v>
      </c>
      <c r="D20" s="8" t="s">
        <v>154</v>
      </c>
      <c r="E20" s="8" t="s">
        <v>158</v>
      </c>
      <c r="F20" s="8" t="s">
        <v>159</v>
      </c>
      <c r="G20" s="8" t="s">
        <v>165</v>
      </c>
    </row>
    <row r="21" spans="1:7" ht="12.75" customHeight="1" x14ac:dyDescent="0.2">
      <c r="A21" s="6" t="str">
        <f t="shared" si="0"/>
        <v>2.6.1.1.4. Constituir (1) Kardex de consumo de insumos y reactivos para todos los laboratorios</v>
      </c>
      <c r="B21" s="11">
        <f t="shared" si="1"/>
        <v>20</v>
      </c>
      <c r="C21" s="8" t="s">
        <v>44</v>
      </c>
      <c r="D21" s="8" t="s">
        <v>154</v>
      </c>
      <c r="E21" s="8" t="s">
        <v>158</v>
      </c>
      <c r="F21" s="8" t="s">
        <v>159</v>
      </c>
      <c r="G21" s="8" t="s">
        <v>166</v>
      </c>
    </row>
    <row r="22" spans="1:7" ht="12.75" customHeight="1" x14ac:dyDescent="0.2">
      <c r="A22" s="6" t="str">
        <f t="shared" si="0"/>
        <v xml:space="preserve">2.6.1.1.5. Ejecutar (1) plan de mantenimiento preventivo y correctivo de infraestructura de laboratorios </v>
      </c>
      <c r="B22" s="11">
        <f t="shared" si="1"/>
        <v>21</v>
      </c>
      <c r="C22" s="8" t="s">
        <v>44</v>
      </c>
      <c r="D22" s="8" t="s">
        <v>154</v>
      </c>
      <c r="E22" s="8" t="s">
        <v>158</v>
      </c>
      <c r="F22" s="8" t="s">
        <v>159</v>
      </c>
      <c r="G22" s="8" t="s">
        <v>168</v>
      </c>
    </row>
    <row r="23" spans="1:7" ht="12.75" customHeight="1" x14ac:dyDescent="0.2">
      <c r="A23" s="6" t="str">
        <f t="shared" si="0"/>
        <v>2.7.2.-.1. Elaborar e implementar al 100%  (1) Plan de Gestión Integral de Residuos Solidos</v>
      </c>
      <c r="B23" s="11">
        <f t="shared" si="1"/>
        <v>22</v>
      </c>
      <c r="C23" s="8" t="s">
        <v>44</v>
      </c>
      <c r="D23" s="8" t="s">
        <v>45</v>
      </c>
      <c r="E23" s="8" t="s">
        <v>169</v>
      </c>
      <c r="F23" s="9"/>
      <c r="G23" s="8" t="s">
        <v>170</v>
      </c>
    </row>
    <row r="24" spans="1:7" ht="12.75" customHeight="1" x14ac:dyDescent="0.2">
      <c r="A24" s="6" t="str">
        <f t="shared" si="0"/>
        <v>2.7.2.-.2. Elaborar   e implementar al 100% (1) Plan de Gestión Integral de Residuos Hospitalarios y Similares</v>
      </c>
      <c r="B24" s="11">
        <f t="shared" si="1"/>
        <v>23</v>
      </c>
      <c r="C24" s="8" t="s">
        <v>44</v>
      </c>
      <c r="D24" s="8" t="s">
        <v>45</v>
      </c>
      <c r="E24" s="8" t="s">
        <v>169</v>
      </c>
      <c r="F24" s="9"/>
      <c r="G24" s="8" t="s">
        <v>173</v>
      </c>
    </row>
    <row r="25" spans="1:7" ht="12.75" customHeight="1" x14ac:dyDescent="0.2">
      <c r="A25" s="6" t="str">
        <f t="shared" si="0"/>
        <v>2.7.2.-.3. Elaborar  e implementar al 100%  (1) Plan de Gestión Integral de Residuos Peligrosos (Respel)</v>
      </c>
      <c r="B25" s="11">
        <f t="shared" si="1"/>
        <v>24</v>
      </c>
      <c r="C25" s="8" t="s">
        <v>44</v>
      </c>
      <c r="D25" s="8" t="s">
        <v>45</v>
      </c>
      <c r="E25" s="8" t="s">
        <v>169</v>
      </c>
      <c r="F25" s="9"/>
      <c r="G25" s="8" t="s">
        <v>176</v>
      </c>
    </row>
    <row r="26" spans="1:7" ht="12.75" customHeight="1" x14ac:dyDescent="0.2">
      <c r="A26" s="6" t="str">
        <f t="shared" si="0"/>
        <v>2.7.2.-.4. Gestionar los procesos de certificación de calidad ISO 14001</v>
      </c>
      <c r="B26" s="11">
        <f t="shared" si="1"/>
        <v>25</v>
      </c>
      <c r="C26" s="8" t="s">
        <v>44</v>
      </c>
      <c r="D26" s="8" t="s">
        <v>45</v>
      </c>
      <c r="E26" s="8" t="s">
        <v>169</v>
      </c>
      <c r="F26" s="9"/>
      <c r="G26" s="8" t="s">
        <v>178</v>
      </c>
    </row>
    <row r="27" spans="1:7" ht="12.75" customHeight="1" x14ac:dyDescent="0.2">
      <c r="A27" s="6" t="str">
        <f t="shared" si="0"/>
        <v>1.1.2.1.1. Formular y ejecutar al 35% la política de acceso</v>
      </c>
      <c r="B27" s="11">
        <f t="shared" si="1"/>
        <v>26</v>
      </c>
      <c r="C27" s="8" t="s">
        <v>18</v>
      </c>
      <c r="D27" s="8" t="s">
        <v>179</v>
      </c>
      <c r="E27" s="8" t="s">
        <v>180</v>
      </c>
      <c r="F27" s="8" t="s">
        <v>181</v>
      </c>
      <c r="G27" s="8" t="s">
        <v>182</v>
      </c>
    </row>
    <row r="28" spans="1:7" ht="12.75" customHeight="1" x14ac:dyDescent="0.2">
      <c r="A28" s="6" t="str">
        <f t="shared" si="0"/>
        <v>1.1.2.1.2. Formular y ejecutar al 35% la política de permanencia</v>
      </c>
      <c r="B28" s="11">
        <f t="shared" si="1"/>
        <v>27</v>
      </c>
      <c r="C28" s="8" t="s">
        <v>18</v>
      </c>
      <c r="D28" s="8" t="s">
        <v>179</v>
      </c>
      <c r="E28" s="8" t="s">
        <v>180</v>
      </c>
      <c r="F28" s="8" t="s">
        <v>181</v>
      </c>
      <c r="G28" s="8" t="s">
        <v>184</v>
      </c>
    </row>
    <row r="29" spans="1:7" ht="12.75" customHeight="1" x14ac:dyDescent="0.2">
      <c r="A29" s="6" t="str">
        <f t="shared" si="0"/>
        <v>1.1.2.1.3.  Formular y ejecutar al 35% la política de reinserción a la vida universitaria</v>
      </c>
      <c r="B29" s="11">
        <f t="shared" si="1"/>
        <v>28</v>
      </c>
      <c r="C29" s="8" t="s">
        <v>18</v>
      </c>
      <c r="D29" s="8" t="s">
        <v>179</v>
      </c>
      <c r="E29" s="8" t="s">
        <v>180</v>
      </c>
      <c r="F29" s="8" t="s">
        <v>181</v>
      </c>
      <c r="G29" s="8" t="s">
        <v>186</v>
      </c>
    </row>
    <row r="30" spans="1:7" ht="12.75" customHeight="1" x14ac:dyDescent="0.2">
      <c r="A30" s="6" t="str">
        <f t="shared" si="0"/>
        <v>1.1.2.1.4.  Formular y ejecutar al 35% la política de graduación, que permita aumentar la graduación por cohorte en por lo menos 3 puntos porcentuales</v>
      </c>
      <c r="B30" s="11">
        <f t="shared" si="1"/>
        <v>29</v>
      </c>
      <c r="C30" s="8" t="s">
        <v>18</v>
      </c>
      <c r="D30" s="8" t="s">
        <v>179</v>
      </c>
      <c r="E30" s="8" t="s">
        <v>180</v>
      </c>
      <c r="F30" s="8" t="s">
        <v>181</v>
      </c>
      <c r="G30" s="8" t="s">
        <v>188</v>
      </c>
    </row>
    <row r="31" spans="1:7" ht="12.75" customHeight="1" x14ac:dyDescent="0.2">
      <c r="A31" s="6" t="str">
        <f t="shared" si="0"/>
        <v>1.1.2.1.5.  Consolidar la presencia institucional a través de CERES y convenios,  en 12 municipios de los departamentos del área de influencia</v>
      </c>
      <c r="B31" s="11">
        <f t="shared" si="1"/>
        <v>30</v>
      </c>
      <c r="C31" s="8" t="s">
        <v>18</v>
      </c>
      <c r="D31" s="8" t="s">
        <v>179</v>
      </c>
      <c r="E31" s="8" t="s">
        <v>180</v>
      </c>
      <c r="F31" s="8" t="s">
        <v>181</v>
      </c>
      <c r="G31" s="8" t="s">
        <v>190</v>
      </c>
    </row>
    <row r="32" spans="1:7" ht="12.75" customHeight="1" x14ac:dyDescent="0.2">
      <c r="A32" s="6" t="str">
        <f t="shared" si="0"/>
        <v>1.1.2.1.6. Diseñar (5) nuevos programas de grado, por lo menos (3) de los programas establecidos en la ley de estampilla.</v>
      </c>
      <c r="B32" s="11">
        <f t="shared" si="1"/>
        <v>31</v>
      </c>
      <c r="C32" s="8" t="s">
        <v>18</v>
      </c>
      <c r="D32" s="8" t="s">
        <v>179</v>
      </c>
      <c r="E32" s="8" t="s">
        <v>180</v>
      </c>
      <c r="F32" s="8" t="s">
        <v>181</v>
      </c>
      <c r="G32" s="8" t="s">
        <v>192</v>
      </c>
    </row>
    <row r="33" spans="1:7" ht="12.75" customHeight="1" x14ac:dyDescent="0.2">
      <c r="A33" s="6" t="str">
        <f t="shared" si="0"/>
        <v>4.2.1.-.1. Lograr la certificación del 20% de los profesores TC en el nivel intermedio B2 de segunda lengua</v>
      </c>
      <c r="B33" s="11">
        <f t="shared" si="1"/>
        <v>32</v>
      </c>
      <c r="C33" s="8" t="s">
        <v>194</v>
      </c>
      <c r="D33" s="8" t="s">
        <v>195</v>
      </c>
      <c r="E33" s="8" t="s">
        <v>196</v>
      </c>
      <c r="F33" s="9"/>
      <c r="G33" s="8" t="s">
        <v>197</v>
      </c>
    </row>
    <row r="34" spans="1:7" ht="12.75" customHeight="1" x14ac:dyDescent="0.2">
      <c r="A34" s="6" t="str">
        <f t="shared" si="0"/>
        <v>4.2.1.-.2. Lograr la certificación del 10% de los graduados en el nivel B1 de una segunda lengua</v>
      </c>
      <c r="B34" s="11">
        <f t="shared" si="1"/>
        <v>33</v>
      </c>
      <c r="C34" s="8" t="s">
        <v>194</v>
      </c>
      <c r="D34" s="8" t="s">
        <v>198</v>
      </c>
      <c r="E34" s="8" t="s">
        <v>196</v>
      </c>
      <c r="F34" s="9"/>
      <c r="G34" s="8" t="s">
        <v>200</v>
      </c>
    </row>
    <row r="35" spans="1:7" ht="12.75" customHeight="1" x14ac:dyDescent="0.2">
      <c r="A35" s="6" t="str">
        <f t="shared" si="0"/>
        <v>1.1.2.1.7. Crear (1) subsede en la región de la Orinoquia</v>
      </c>
      <c r="B35" s="11">
        <f t="shared" si="1"/>
        <v>34</v>
      </c>
      <c r="C35" s="8" t="s">
        <v>18</v>
      </c>
      <c r="D35" s="8" t="s">
        <v>19</v>
      </c>
      <c r="E35" s="8" t="s">
        <v>180</v>
      </c>
      <c r="F35" s="8" t="s">
        <v>181</v>
      </c>
      <c r="G35" s="8" t="s">
        <v>202</v>
      </c>
    </row>
    <row r="36" spans="1:7" ht="12.75" customHeight="1" x14ac:dyDescent="0.2">
      <c r="A36" s="6" t="str">
        <f t="shared" si="0"/>
        <v>1.1.2.1.8. Ofrecer (2) nuevos programas de Maestrías o Doctorados</v>
      </c>
      <c r="B36" s="11">
        <f t="shared" si="1"/>
        <v>35</v>
      </c>
      <c r="C36" s="8" t="s">
        <v>18</v>
      </c>
      <c r="D36" s="8" t="s">
        <v>19</v>
      </c>
      <c r="E36" s="8" t="s">
        <v>180</v>
      </c>
      <c r="F36" s="8" t="s">
        <v>181</v>
      </c>
      <c r="G36" s="8" t="s">
        <v>203</v>
      </c>
    </row>
    <row r="37" spans="1:7" x14ac:dyDescent="0.2">
      <c r="A37" s="6" t="str">
        <f t="shared" si="0"/>
        <v>1.1.3.1.1. Presentar y ejecutar a partir del 2013 un plan de relevo generacional , que facilite el cubrimiento de las vacantes docentes.</v>
      </c>
      <c r="B37" s="11">
        <f t="shared" si="1"/>
        <v>36</v>
      </c>
      <c r="C37" s="8" t="s">
        <v>18</v>
      </c>
      <c r="D37" s="8" t="s">
        <v>19</v>
      </c>
      <c r="E37" s="8" t="s">
        <v>205</v>
      </c>
      <c r="F37" s="8" t="s">
        <v>206</v>
      </c>
      <c r="G37" s="8" t="s">
        <v>208</v>
      </c>
    </row>
    <row r="38" spans="1:7" x14ac:dyDescent="0.2">
      <c r="A38" s="6" t="str">
        <f t="shared" si="0"/>
        <v>1.1.4.-.1. Ejecutar (1) programa de formación  docente para fortalecer funciónes academicas.</v>
      </c>
      <c r="B38" s="11">
        <f t="shared" si="1"/>
        <v>37</v>
      </c>
      <c r="C38" s="8" t="s">
        <v>18</v>
      </c>
      <c r="D38" s="8" t="s">
        <v>19</v>
      </c>
      <c r="E38" s="8" t="s">
        <v>209</v>
      </c>
      <c r="F38" s="9"/>
      <c r="G38" s="8" t="s">
        <v>210</v>
      </c>
    </row>
    <row r="39" spans="1:7" x14ac:dyDescent="0.2">
      <c r="A39" s="6" t="str">
        <f t="shared" si="0"/>
        <v>1.1.4.-.2. Lograr que el 35% de los docentes de planta y ocasionales tengan formación en TIC</v>
      </c>
      <c r="B39" s="11">
        <f t="shared" si="1"/>
        <v>38</v>
      </c>
      <c r="C39" s="8" t="s">
        <v>18</v>
      </c>
      <c r="D39" s="8" t="s">
        <v>19</v>
      </c>
      <c r="E39" s="8" t="s">
        <v>209</v>
      </c>
      <c r="F39" s="9"/>
      <c r="G39" s="8" t="s">
        <v>212</v>
      </c>
    </row>
    <row r="40" spans="1:7" x14ac:dyDescent="0.2">
      <c r="A40" s="6" t="str">
        <f t="shared" si="0"/>
        <v>1.1.3.1.2.   Lograr el nivel de 130 docentes de planta hacia la obtención de  los parametros SUE.</v>
      </c>
      <c r="B40" s="11">
        <f t="shared" si="1"/>
        <v>39</v>
      </c>
      <c r="C40" s="8" t="s">
        <v>18</v>
      </c>
      <c r="D40" s="8" t="s">
        <v>19</v>
      </c>
      <c r="E40" s="8" t="s">
        <v>205</v>
      </c>
      <c r="F40" s="8" t="s">
        <v>206</v>
      </c>
      <c r="G40" s="8" t="s">
        <v>214</v>
      </c>
    </row>
    <row r="41" spans="1:7" x14ac:dyDescent="0.2">
      <c r="A41" s="6" t="str">
        <f t="shared" si="0"/>
        <v>1.1.4.-.3. Lograr que el 22% de los docentes de planta de la Unillanos tengan estudios de doctorado</v>
      </c>
      <c r="B41" s="11">
        <f t="shared" si="1"/>
        <v>40</v>
      </c>
      <c r="C41" s="8" t="s">
        <v>18</v>
      </c>
      <c r="D41" s="8" t="s">
        <v>19</v>
      </c>
      <c r="E41" s="8" t="s">
        <v>216</v>
      </c>
      <c r="F41" s="9"/>
      <c r="G41" s="8" t="s">
        <v>217</v>
      </c>
    </row>
    <row r="42" spans="1:7" x14ac:dyDescent="0.2">
      <c r="A42" s="6" t="str">
        <f t="shared" si="0"/>
        <v xml:space="preserve">1.1.2.1.9. Actualizar los 2 lineamientos curriculares de los programas de grado y posgrado </v>
      </c>
      <c r="B42" s="11">
        <f t="shared" si="1"/>
        <v>41</v>
      </c>
      <c r="C42" s="8" t="s">
        <v>18</v>
      </c>
      <c r="D42" s="8" t="s">
        <v>19</v>
      </c>
      <c r="E42" s="8" t="s">
        <v>180</v>
      </c>
      <c r="F42" s="8" t="s">
        <v>181</v>
      </c>
      <c r="G42" s="8" t="s">
        <v>219</v>
      </c>
    </row>
    <row r="43" spans="1:7" x14ac:dyDescent="0.2">
      <c r="A43" s="6" t="str">
        <f t="shared" si="0"/>
        <v>1.1.4.-.4. Lograr que el 40% de los docentes tiempo completo tengan minimo estudios de Maestría.</v>
      </c>
      <c r="B43" s="11">
        <f t="shared" si="1"/>
        <v>42</v>
      </c>
      <c r="C43" s="8" t="s">
        <v>18</v>
      </c>
      <c r="D43" s="8" t="s">
        <v>19</v>
      </c>
      <c r="E43" s="8" t="s">
        <v>216</v>
      </c>
      <c r="F43" s="9"/>
      <c r="G43" s="8" t="s">
        <v>221</v>
      </c>
    </row>
    <row r="44" spans="1:7" x14ac:dyDescent="0.2">
      <c r="A44" s="6" t="str">
        <f t="shared" si="0"/>
        <v>1.1.2.1.10. Ofrecer (1) programa virtual de grado o posgrado, con metodologías innovadoras.</v>
      </c>
      <c r="B44" s="11">
        <f t="shared" si="1"/>
        <v>43</v>
      </c>
      <c r="C44" s="8" t="s">
        <v>18</v>
      </c>
      <c r="D44" s="8" t="s">
        <v>19</v>
      </c>
      <c r="E44" s="8" t="s">
        <v>180</v>
      </c>
      <c r="F44" s="8" t="s">
        <v>181</v>
      </c>
      <c r="G44" s="8" t="s">
        <v>223</v>
      </c>
    </row>
    <row r="45" spans="1:7" x14ac:dyDescent="0.2">
      <c r="A45" s="6" t="str">
        <f t="shared" si="0"/>
        <v>1.1.2.1.11. Evaluar la apreciación del estudiante respecto a la docencia y los cursos, mediante el diseño y la implementación de un Sistema de evaluación.</v>
      </c>
      <c r="B45" s="11">
        <f t="shared" si="1"/>
        <v>44</v>
      </c>
      <c r="C45" s="8" t="s">
        <v>18</v>
      </c>
      <c r="D45" s="8" t="s">
        <v>19</v>
      </c>
      <c r="E45" s="8" t="s">
        <v>180</v>
      </c>
      <c r="F45" s="8" t="s">
        <v>181</v>
      </c>
      <c r="G45" s="8" t="s">
        <v>226</v>
      </c>
    </row>
    <row r="46" spans="1:7" x14ac:dyDescent="0.2">
      <c r="A46" s="6" t="str">
        <f t="shared" si="0"/>
        <v>1.1.2.1.12. Hacer presencia a traves de la oferta de programas en las 4 capitales de los departamentos de la Amazorinoquia</v>
      </c>
      <c r="B46" s="11">
        <f t="shared" si="1"/>
        <v>45</v>
      </c>
      <c r="C46" s="8" t="s">
        <v>18</v>
      </c>
      <c r="D46" s="8" t="s">
        <v>19</v>
      </c>
      <c r="E46" s="8" t="s">
        <v>180</v>
      </c>
      <c r="F46" s="8" t="s">
        <v>181</v>
      </c>
      <c r="G46" s="8" t="s">
        <v>228</v>
      </c>
    </row>
    <row r="47" spans="1:7" x14ac:dyDescent="0.2">
      <c r="A47" s="6" t="str">
        <f t="shared" si="0"/>
        <v>1.1.2.1.13.  Realizar 1 estudio que permita establecer la demanda de programas de grado conforme a las exigencias de la región en la actualidad.</v>
      </c>
      <c r="B47" s="11">
        <f t="shared" si="1"/>
        <v>46</v>
      </c>
      <c r="C47" s="8" t="s">
        <v>18</v>
      </c>
      <c r="D47" s="8" t="s">
        <v>19</v>
      </c>
      <c r="E47" s="8" t="s">
        <v>180</v>
      </c>
      <c r="F47" s="8" t="s">
        <v>181</v>
      </c>
      <c r="G47" s="8" t="s">
        <v>231</v>
      </c>
    </row>
    <row r="48" spans="1:7" x14ac:dyDescent="0.2">
      <c r="A48" s="6" t="str">
        <f t="shared" si="0"/>
        <v>3.9.2.-.5. Implementar (1) programa de desarrollo de las unidades rurales a través de capital semilla dado a egresados, estudiantes y docentes, que puedan organizar procesos productivos que generen excedentes, con distribución de utilidades para los que intervienen</v>
      </c>
      <c r="B48" s="11">
        <f t="shared" si="1"/>
        <v>47</v>
      </c>
      <c r="C48" s="8" t="s">
        <v>138</v>
      </c>
      <c r="D48" s="8" t="s">
        <v>140</v>
      </c>
      <c r="E48" s="8" t="s">
        <v>233</v>
      </c>
      <c r="F48" s="9"/>
      <c r="G48" s="8" t="s">
        <v>234</v>
      </c>
    </row>
    <row r="49" spans="1:7" x14ac:dyDescent="0.2">
      <c r="A49" s="6" t="str">
        <f t="shared" si="0"/>
        <v>3.9.2.-.2.  Incrementar al 10% el nivel de vinculación de estudiantes practicantes o asistentes</v>
      </c>
      <c r="B49" s="11">
        <f t="shared" si="1"/>
        <v>48</v>
      </c>
      <c r="C49" s="8" t="s">
        <v>138</v>
      </c>
      <c r="D49" s="8" t="s">
        <v>140</v>
      </c>
      <c r="E49" s="8" t="s">
        <v>233</v>
      </c>
      <c r="F49" s="9"/>
      <c r="G49" s="8" t="s">
        <v>235</v>
      </c>
    </row>
    <row r="50" spans="1:7" x14ac:dyDescent="0.2">
      <c r="A50" s="6" t="str">
        <f t="shared" si="0"/>
        <v>1.1.5.-.1. Implementar al 100% lo estipulado en el Plan de Investigaciones institucional</v>
      </c>
      <c r="B50" s="11">
        <f t="shared" si="1"/>
        <v>49</v>
      </c>
      <c r="C50" s="8" t="s">
        <v>18</v>
      </c>
      <c r="D50" s="8" t="s">
        <v>19</v>
      </c>
      <c r="E50" s="8" t="s">
        <v>237</v>
      </c>
      <c r="F50" s="9"/>
      <c r="G50" s="8" t="s">
        <v>238</v>
      </c>
    </row>
    <row r="51" spans="1:7" x14ac:dyDescent="0.2">
      <c r="A51" s="6" t="str">
        <f t="shared" si="0"/>
        <v>1.1.5.-.2. Aprobar y aplicar el régimen institucional de propiedad intelectual</v>
      </c>
      <c r="B51" s="11">
        <f t="shared" si="1"/>
        <v>50</v>
      </c>
      <c r="C51" s="8" t="s">
        <v>18</v>
      </c>
      <c r="D51" s="8" t="s">
        <v>179</v>
      </c>
      <c r="E51" s="8" t="s">
        <v>240</v>
      </c>
      <c r="F51" s="9"/>
      <c r="G51" s="8" t="s">
        <v>241</v>
      </c>
    </row>
    <row r="52" spans="1:7" x14ac:dyDescent="0.2">
      <c r="A52" s="6" t="str">
        <f t="shared" si="0"/>
        <v>1.1.5.-.3. Aumentar en 4 el número de grupos de investigación reconocidos por el Sistema Nacional de Ciencia, Tecnología e innovación (Colciencias)</v>
      </c>
      <c r="B52" s="11">
        <f t="shared" si="1"/>
        <v>51</v>
      </c>
      <c r="C52" s="8" t="s">
        <v>18</v>
      </c>
      <c r="D52" s="8" t="s">
        <v>19</v>
      </c>
      <c r="E52" s="8" t="s">
        <v>237</v>
      </c>
      <c r="F52" s="9"/>
      <c r="G52" s="8" t="s">
        <v>244</v>
      </c>
    </row>
    <row r="53" spans="1:7" x14ac:dyDescent="0.2">
      <c r="A53" s="6" t="str">
        <f t="shared" si="0"/>
        <v>1.1.5.-.4. Incrementar en 1 el número de revistas en el indice bibliografico nacional (PUBLINDEX)</v>
      </c>
      <c r="B53" s="11">
        <f t="shared" si="1"/>
        <v>52</v>
      </c>
      <c r="C53" s="8" t="s">
        <v>18</v>
      </c>
      <c r="D53" s="8" t="s">
        <v>179</v>
      </c>
      <c r="E53" s="8" t="s">
        <v>240</v>
      </c>
      <c r="F53" s="9"/>
      <c r="G53" s="8" t="s">
        <v>245</v>
      </c>
    </row>
    <row r="54" spans="1:7" x14ac:dyDescent="0.2">
      <c r="A54" s="6" t="str">
        <f t="shared" si="0"/>
        <v>1.1.5.-.5. Incrementar al 40% el número de docentes investigadores activos de planta y ocasionales de la institución</v>
      </c>
      <c r="B54" s="11">
        <f t="shared" si="1"/>
        <v>53</v>
      </c>
      <c r="C54" s="8" t="s">
        <v>18</v>
      </c>
      <c r="D54" s="8" t="s">
        <v>179</v>
      </c>
      <c r="E54" s="8" t="s">
        <v>240</v>
      </c>
      <c r="F54" s="9"/>
      <c r="G54" s="8" t="s">
        <v>246</v>
      </c>
    </row>
    <row r="55" spans="1:7" x14ac:dyDescent="0.2">
      <c r="A55" s="6" t="str">
        <f t="shared" si="0"/>
        <v>1.1.5.-.6. Incrementar a 60 artículos publicados en revistas especializadas reconocidas u homologadas por por el Sistema Nacional de Ciencia, Tecnología e innovación (Colciencias)</v>
      </c>
      <c r="B55" s="11">
        <f t="shared" si="1"/>
        <v>54</v>
      </c>
      <c r="C55" s="8" t="s">
        <v>18</v>
      </c>
      <c r="D55" s="8" t="s">
        <v>179</v>
      </c>
      <c r="E55" s="8" t="s">
        <v>240</v>
      </c>
      <c r="F55" s="9"/>
      <c r="G55" s="8" t="s">
        <v>247</v>
      </c>
    </row>
    <row r="56" spans="1:7" x14ac:dyDescent="0.2">
      <c r="A56" s="6" t="str">
        <f t="shared" si="0"/>
        <v>1.1.5.-.7. Institucionalizar (1) política de estímulos y beneficios a los docentes investigadores de la universidad</v>
      </c>
      <c r="B56" s="11">
        <f t="shared" si="1"/>
        <v>55</v>
      </c>
      <c r="C56" s="8" t="s">
        <v>18</v>
      </c>
      <c r="D56" s="8" t="s">
        <v>179</v>
      </c>
      <c r="E56" s="8" t="s">
        <v>240</v>
      </c>
      <c r="F56" s="9"/>
      <c r="G56" s="8" t="s">
        <v>248</v>
      </c>
    </row>
    <row r="57" spans="1:7" x14ac:dyDescent="0.2">
      <c r="A57" s="6" t="str">
        <f t="shared" si="0"/>
        <v>1.1.5.-.8. Realilzar 10 alianzas investigativas  que involucren entidades privadas, estatales o no gubernamentales</v>
      </c>
      <c r="B57" s="11">
        <f t="shared" si="1"/>
        <v>56</v>
      </c>
      <c r="C57" s="8" t="s">
        <v>18</v>
      </c>
      <c r="D57" s="8" t="s">
        <v>179</v>
      </c>
      <c r="E57" s="8" t="s">
        <v>240</v>
      </c>
      <c r="F57" s="9"/>
      <c r="G57" s="8" t="s">
        <v>249</v>
      </c>
    </row>
    <row r="58" spans="1:7" x14ac:dyDescent="0.2">
      <c r="A58" s="6" t="str">
        <f t="shared" si="0"/>
        <v>1.1.5.-.9. Participar en 10 convocatorias nacionales e internacionales para acceder a recursos de investigación</v>
      </c>
      <c r="B58" s="11">
        <f t="shared" si="1"/>
        <v>57</v>
      </c>
      <c r="C58" s="8" t="s">
        <v>18</v>
      </c>
      <c r="D58" s="8" t="s">
        <v>179</v>
      </c>
      <c r="E58" s="8" t="s">
        <v>240</v>
      </c>
      <c r="F58" s="9"/>
      <c r="G58" s="8" t="s">
        <v>250</v>
      </c>
    </row>
    <row r="59" spans="1:7" x14ac:dyDescent="0.2">
      <c r="A59" s="6" t="str">
        <f t="shared" si="0"/>
        <v>1.1.5.-.10. Implementar (1)  sistema de información que facilite la consulta, generación de indicadores, recursos humanos, recursos financieros y logisticos disponibles para la actividad investigativa de la Universidad</v>
      </c>
      <c r="B59" s="11">
        <f t="shared" si="1"/>
        <v>58</v>
      </c>
      <c r="C59" s="8" t="s">
        <v>18</v>
      </c>
      <c r="D59" s="8" t="s">
        <v>179</v>
      </c>
      <c r="E59" s="8" t="s">
        <v>240</v>
      </c>
      <c r="F59" s="9"/>
      <c r="G59" s="8" t="s">
        <v>251</v>
      </c>
    </row>
    <row r="60" spans="1:7" x14ac:dyDescent="0.2">
      <c r="A60" s="6" t="str">
        <f t="shared" si="0"/>
        <v>1.1.5.-.11. Implementar (1) observatorio de Ciencia, Tecnología e innovación de la Orinoquia Colombiana</v>
      </c>
      <c r="B60" s="11">
        <f t="shared" si="1"/>
        <v>59</v>
      </c>
      <c r="C60" s="8" t="s">
        <v>18</v>
      </c>
      <c r="D60" s="8" t="s">
        <v>179</v>
      </c>
      <c r="E60" s="8" t="s">
        <v>240</v>
      </c>
      <c r="F60" s="9"/>
      <c r="G60" s="8" t="s">
        <v>252</v>
      </c>
    </row>
    <row r="61" spans="1:7" x14ac:dyDescent="0.2">
      <c r="A61" s="6" t="str">
        <f t="shared" si="0"/>
        <v>1.1.6.-.1.  Contribuir y fomentar una cultura de liderazgo estudiantil con un nivel de percepción estudiantíl del 40%, orientada a la CIT. Acuerdo 026 de 2000 IIOC.</v>
      </c>
      <c r="B61" s="11">
        <f t="shared" si="1"/>
        <v>60</v>
      </c>
      <c r="C61" s="8" t="s">
        <v>18</v>
      </c>
      <c r="D61" s="8" t="s">
        <v>19</v>
      </c>
      <c r="E61" s="8" t="s">
        <v>253</v>
      </c>
      <c r="F61" s="9"/>
      <c r="G61" s="8" t="s">
        <v>254</v>
      </c>
    </row>
    <row r="62" spans="1:7" x14ac:dyDescent="0.2">
      <c r="A62" s="6" t="str">
        <f t="shared" si="0"/>
        <v>2.5.3.-.1. Obtener ingresos del 7% sobre la inversión en investigación provenientes de la venta de bienes y servicios a través de la capacidad instalada de laboratorios de docencia e investigación.</v>
      </c>
      <c r="B62" s="11">
        <f t="shared" si="1"/>
        <v>61</v>
      </c>
      <c r="C62" s="8" t="s">
        <v>44</v>
      </c>
      <c r="D62" s="8" t="s">
        <v>255</v>
      </c>
      <c r="E62" s="8" t="s">
        <v>256</v>
      </c>
      <c r="F62" s="9"/>
      <c r="G62" s="8" t="s">
        <v>257</v>
      </c>
    </row>
    <row r="63" spans="1:7" x14ac:dyDescent="0.2">
      <c r="A63" s="6" t="str">
        <f t="shared" si="0"/>
        <v>1.1.2.1.14.  Implementar al 100% el plan estrategico de educación continua, a nivel virtual</v>
      </c>
      <c r="B63" s="11">
        <f t="shared" si="1"/>
        <v>62</v>
      </c>
      <c r="C63" s="8" t="s">
        <v>18</v>
      </c>
      <c r="D63" s="8" t="s">
        <v>19</v>
      </c>
      <c r="E63" s="8" t="s">
        <v>180</v>
      </c>
      <c r="F63" s="8" t="s">
        <v>181</v>
      </c>
      <c r="G63" s="8" t="s">
        <v>258</v>
      </c>
    </row>
    <row r="64" spans="1:7" x14ac:dyDescent="0.2">
      <c r="A64" s="6" t="str">
        <f t="shared" si="0"/>
        <v>1.1.6.-.2. Evaluar la apreciación del egresado con  los programas académicos de la Universidad.</v>
      </c>
      <c r="B64" s="11">
        <f t="shared" si="1"/>
        <v>63</v>
      </c>
      <c r="C64" s="8" t="s">
        <v>18</v>
      </c>
      <c r="D64" s="8" t="s">
        <v>19</v>
      </c>
      <c r="E64" s="8" t="s">
        <v>259</v>
      </c>
      <c r="F64" s="9"/>
      <c r="G64" s="8" t="s">
        <v>260</v>
      </c>
    </row>
    <row r="65" spans="1:7" x14ac:dyDescent="0.2">
      <c r="A65" s="6" t="str">
        <f t="shared" si="0"/>
        <v>1.1.6.-.3. Elaborar e implementar al 100%, según lo planeado el plan de Proyección Social</v>
      </c>
      <c r="B65" s="11">
        <f t="shared" si="1"/>
        <v>64</v>
      </c>
      <c r="C65" s="8" t="s">
        <v>18</v>
      </c>
      <c r="D65" s="8" t="s">
        <v>19</v>
      </c>
      <c r="E65" s="8" t="s">
        <v>259</v>
      </c>
      <c r="F65" s="9"/>
      <c r="G65" s="8" t="s">
        <v>261</v>
      </c>
    </row>
    <row r="66" spans="1:7" x14ac:dyDescent="0.2">
      <c r="A66" s="6" t="str">
        <f t="shared" si="0"/>
        <v>1.1.6.-.4. Crear la Oficina de Transferencia de Resultados de Investigación (OTRI) e implementar su operación</v>
      </c>
      <c r="B66" s="11">
        <f t="shared" si="1"/>
        <v>65</v>
      </c>
      <c r="C66" s="8" t="s">
        <v>18</v>
      </c>
      <c r="D66" s="8" t="s">
        <v>179</v>
      </c>
      <c r="E66" s="8" t="s">
        <v>259</v>
      </c>
      <c r="F66" s="9"/>
      <c r="G66" s="8" t="s">
        <v>262</v>
      </c>
    </row>
    <row r="67" spans="1:7" x14ac:dyDescent="0.2">
      <c r="A67" s="6" t="str">
        <f t="shared" si="0"/>
        <v xml:space="preserve">3.9.2.-.1. Incrementar a 48 convenios con entidades para el desarrollo de pasantías </v>
      </c>
      <c r="B67" s="11">
        <f t="shared" si="1"/>
        <v>66</v>
      </c>
      <c r="C67" s="8" t="s">
        <v>138</v>
      </c>
      <c r="D67" s="8" t="s">
        <v>140</v>
      </c>
      <c r="E67" s="8" t="s">
        <v>233</v>
      </c>
      <c r="F67" s="9"/>
      <c r="G67" s="8" t="s">
        <v>263</v>
      </c>
    </row>
    <row r="68" spans="1:7" x14ac:dyDescent="0.2">
      <c r="A68" s="6" t="str">
        <f t="shared" si="0"/>
        <v>3.9.3.-.2.   Implementar al 30% un programa que fortalezca la cultura regional, introduciendo aspectos que involucren la participación tanto de egresados como de estudiantes y docentes de la U, con una gran amplitud del concepto cultural.</v>
      </c>
      <c r="B68" s="11">
        <f t="shared" si="1"/>
        <v>67</v>
      </c>
      <c r="C68" s="8" t="s">
        <v>138</v>
      </c>
      <c r="D68" s="8" t="s">
        <v>140</v>
      </c>
      <c r="E68" s="8" t="s">
        <v>141</v>
      </c>
      <c r="F68" s="9"/>
      <c r="G68" s="8" t="s">
        <v>264</v>
      </c>
    </row>
    <row r="69" spans="1:7" x14ac:dyDescent="0.2">
      <c r="A69" s="6" t="str">
        <f t="shared" si="0"/>
        <v>3.9.2.-.3.   Realizar 3 alianzas con sectores economicos para apoyar la inserción laboral de egresados</v>
      </c>
      <c r="B69" s="11">
        <f t="shared" si="1"/>
        <v>68</v>
      </c>
      <c r="C69" s="8" t="s">
        <v>138</v>
      </c>
      <c r="D69" s="8" t="s">
        <v>140</v>
      </c>
      <c r="E69" s="8" t="s">
        <v>233</v>
      </c>
      <c r="F69" s="9"/>
      <c r="G69" s="8" t="s">
        <v>265</v>
      </c>
    </row>
    <row r="70" spans="1:7" x14ac:dyDescent="0.2">
      <c r="A70" s="6" t="str">
        <f t="shared" si="0"/>
        <v>1.1.6.-.5. Generar los (4) espacios de participación de los egresados de la Universidad en: Innovación científica, Innovación tecnológica, innovación social e innovación artística</v>
      </c>
      <c r="B70" s="11">
        <f t="shared" si="1"/>
        <v>69</v>
      </c>
      <c r="C70" s="8" t="s">
        <v>18</v>
      </c>
      <c r="D70" s="8" t="s">
        <v>19</v>
      </c>
      <c r="E70" s="8" t="s">
        <v>259</v>
      </c>
      <c r="F70" s="9"/>
      <c r="G70" s="8" t="s">
        <v>266</v>
      </c>
    </row>
    <row r="71" spans="1:7" x14ac:dyDescent="0.2">
      <c r="A71" s="6" t="str">
        <f t="shared" si="0"/>
        <v>1.8.1.-.1.   Lograr la participación de los egresados en el 30% de cuerpos colegiados donde tiene representación el estamento.</v>
      </c>
      <c r="B71" s="11">
        <f t="shared" si="1"/>
        <v>70</v>
      </c>
      <c r="C71" s="8" t="s">
        <v>18</v>
      </c>
      <c r="D71" s="8" t="s">
        <v>269</v>
      </c>
      <c r="E71" s="8" t="s">
        <v>270</v>
      </c>
      <c r="F71" s="9"/>
      <c r="G71" s="8" t="s">
        <v>271</v>
      </c>
    </row>
    <row r="72" spans="1:7" x14ac:dyDescent="0.2">
      <c r="A72" s="6" t="str">
        <f t="shared" si="0"/>
        <v>1.1.6.-.6. Realizar un estudio  de impacto de egresados en correlación entre la ocupación, ubicación y el perfil de formación del programa</v>
      </c>
      <c r="B72" s="11">
        <f t="shared" si="1"/>
        <v>71</v>
      </c>
      <c r="C72" s="8" t="s">
        <v>18</v>
      </c>
      <c r="D72" s="8" t="s">
        <v>19</v>
      </c>
      <c r="E72" s="8" t="s">
        <v>259</v>
      </c>
      <c r="F72" s="9"/>
      <c r="G72" s="8" t="s">
        <v>277</v>
      </c>
    </row>
    <row r="73" spans="1:7" x14ac:dyDescent="0.2">
      <c r="A73" s="6" t="str">
        <f t="shared" si="0"/>
        <v>3.9.2.-.4. Institucionalizar (1) encuentro anual de egresados por facultad donde se celebren actividades de realimentación (emprendedores, empresarios, empleados).</v>
      </c>
      <c r="B73" s="11">
        <f t="shared" si="1"/>
        <v>72</v>
      </c>
      <c r="C73" s="8" t="s">
        <v>138</v>
      </c>
      <c r="D73" s="8" t="s">
        <v>140</v>
      </c>
      <c r="E73" s="8" t="s">
        <v>233</v>
      </c>
      <c r="F73" s="9"/>
      <c r="G73" s="8" t="s">
        <v>284</v>
      </c>
    </row>
    <row r="74" spans="1:7" x14ac:dyDescent="0.2">
      <c r="A74" s="6" t="str">
        <f t="shared" si="0"/>
        <v>3.9.3.-.3.   Propiciar la participación de egresados no vinculados laboralmente con la Universidad, en el 10% de los proyectos comunitarios.</v>
      </c>
      <c r="B74" s="11">
        <f t="shared" si="1"/>
        <v>73</v>
      </c>
      <c r="C74" s="8" t="s">
        <v>138</v>
      </c>
      <c r="D74" s="8" t="s">
        <v>140</v>
      </c>
      <c r="E74" s="8" t="s">
        <v>141</v>
      </c>
      <c r="F74" s="9"/>
      <c r="G74" s="8" t="s">
        <v>288</v>
      </c>
    </row>
    <row r="75" spans="1:7" x14ac:dyDescent="0.2">
      <c r="A75" s="6" t="str">
        <f t="shared" si="0"/>
        <v>1.1.6.-.7. Crear (1) unidad de promoción de la Educación Continua</v>
      </c>
      <c r="B75" s="11">
        <f t="shared" si="1"/>
        <v>74</v>
      </c>
      <c r="C75" s="8" t="s">
        <v>18</v>
      </c>
      <c r="D75" s="8" t="s">
        <v>19</v>
      </c>
      <c r="E75" s="8" t="s">
        <v>259</v>
      </c>
      <c r="F75" s="9"/>
      <c r="G75" s="8" t="s">
        <v>295</v>
      </c>
    </row>
    <row r="76" spans="1:7" x14ac:dyDescent="0.2">
      <c r="A76" s="6" t="str">
        <f t="shared" si="0"/>
        <v>1.8.1.-.2.     Incrementar la participación en 23% en consejos y comités locales, regionales y nacionales, influyendo en la definición de políticas públicas</v>
      </c>
      <c r="B76" s="11">
        <f t="shared" si="1"/>
        <v>75</v>
      </c>
      <c r="C76" s="8" t="s">
        <v>18</v>
      </c>
      <c r="D76" s="8" t="s">
        <v>269</v>
      </c>
      <c r="E76" s="8" t="s">
        <v>270</v>
      </c>
      <c r="F76" s="9"/>
      <c r="G76" s="8" t="s">
        <v>303</v>
      </c>
    </row>
    <row r="77" spans="1:7" x14ac:dyDescent="0.2">
      <c r="A77" s="6" t="str">
        <f t="shared" si="0"/>
        <v>1.8.1.-.3.  Incrementar la participación en 22% en asociaciones de programa o áreas de conocimiento, establecidas nacionalmente</v>
      </c>
      <c r="B77" s="11">
        <f t="shared" si="1"/>
        <v>76</v>
      </c>
      <c r="C77" s="8" t="s">
        <v>18</v>
      </c>
      <c r="D77" s="8" t="s">
        <v>269</v>
      </c>
      <c r="E77" s="8" t="s">
        <v>314</v>
      </c>
      <c r="F77" s="9"/>
      <c r="G77" s="8" t="s">
        <v>315</v>
      </c>
    </row>
    <row r="78" spans="1:7" x14ac:dyDescent="0.2">
      <c r="A78" s="6" t="str">
        <f t="shared" si="0"/>
        <v>3.9.3.-.4. Ejecutar (30) proyectos que solucionen problemas de la sociedad y necesidades a nivel tecnológico, pedagógico, social, ambiental y cultural</v>
      </c>
      <c r="B78" s="11">
        <f t="shared" si="1"/>
        <v>77</v>
      </c>
      <c r="C78" s="8" t="s">
        <v>138</v>
      </c>
      <c r="D78" s="8" t="s">
        <v>140</v>
      </c>
      <c r="E78" s="8" t="s">
        <v>141</v>
      </c>
      <c r="F78" s="9"/>
      <c r="G78" s="8" t="s">
        <v>317</v>
      </c>
    </row>
    <row r="79" spans="1:7" x14ac:dyDescent="0.2">
      <c r="A79" s="6" t="str">
        <f t="shared" si="0"/>
        <v>1.1.6.-.8. Incubar (1) empresa de base tecnológica</v>
      </c>
      <c r="B79" s="11">
        <f t="shared" si="1"/>
        <v>78</v>
      </c>
      <c r="C79" s="8" t="s">
        <v>18</v>
      </c>
      <c r="D79" s="8" t="s">
        <v>19</v>
      </c>
      <c r="E79" s="8" t="s">
        <v>259</v>
      </c>
      <c r="F79" s="9"/>
      <c r="G79" s="8" t="s">
        <v>321</v>
      </c>
    </row>
    <row r="80" spans="1:7" x14ac:dyDescent="0.2">
      <c r="A80" s="6" t="str">
        <f t="shared" si="0"/>
        <v>3.9.3.-.5. Vincular a estudiantes de grado en el 15% de los proyectos comunitarios</v>
      </c>
      <c r="B80" s="11">
        <f t="shared" si="1"/>
        <v>79</v>
      </c>
      <c r="C80" s="8" t="s">
        <v>138</v>
      </c>
      <c r="D80" s="8" t="s">
        <v>140</v>
      </c>
      <c r="E80" s="8" t="s">
        <v>141</v>
      </c>
      <c r="F80" s="9"/>
      <c r="G80" s="8" t="s">
        <v>335</v>
      </c>
    </row>
    <row r="81" spans="1:7" x14ac:dyDescent="0.2">
      <c r="A81" s="6" t="str">
        <f t="shared" si="0"/>
        <v>3.9.1.-.1. Consolidar 13 alianzas con entidades a los proyectos de impacto social</v>
      </c>
      <c r="B81" s="11">
        <f t="shared" si="1"/>
        <v>80</v>
      </c>
      <c r="C81" s="8" t="s">
        <v>138</v>
      </c>
      <c r="D81" s="8" t="s">
        <v>140</v>
      </c>
      <c r="E81" s="8" t="s">
        <v>338</v>
      </c>
      <c r="F81" s="9"/>
      <c r="G81" s="8" t="s">
        <v>339</v>
      </c>
    </row>
    <row r="82" spans="1:7" x14ac:dyDescent="0.2">
      <c r="A82" s="6" t="str">
        <f t="shared" si="0"/>
        <v>3.9.3.-.6. Obtener un nivel de percepción de 20% de la presencia institucional en la región de influencia</v>
      </c>
      <c r="B82" s="11">
        <f t="shared" si="1"/>
        <v>81</v>
      </c>
      <c r="C82" s="8" t="s">
        <v>138</v>
      </c>
      <c r="D82" s="8" t="s">
        <v>140</v>
      </c>
      <c r="E82" s="8" t="s">
        <v>141</v>
      </c>
      <c r="F82" s="9"/>
      <c r="G82" s="8" t="s">
        <v>340</v>
      </c>
    </row>
    <row r="83" spans="1:7" x14ac:dyDescent="0.2">
      <c r="A83" s="6" t="str">
        <f t="shared" si="0"/>
        <v>3.9.3.-.7. Diseñar e implementar al 30% la politica de responsabilidad social, con énfasis en la región</v>
      </c>
      <c r="B83" s="11">
        <f t="shared" si="1"/>
        <v>82</v>
      </c>
      <c r="C83" s="8" t="s">
        <v>138</v>
      </c>
      <c r="D83" s="8" t="s">
        <v>140</v>
      </c>
      <c r="E83" s="8" t="s">
        <v>141</v>
      </c>
      <c r="F83" s="9"/>
      <c r="G83" s="8" t="s">
        <v>341</v>
      </c>
    </row>
    <row r="84" spans="1:7" x14ac:dyDescent="0.2">
      <c r="A84" s="6" t="str">
        <f t="shared" si="0"/>
        <v>1.1.6.-.9. Ejecutar el 60% de los proyectos de transferencia tecnologica al sector productivo</v>
      </c>
      <c r="B84" s="11">
        <f t="shared" si="1"/>
        <v>83</v>
      </c>
      <c r="C84" s="8" t="s">
        <v>18</v>
      </c>
      <c r="D84" s="8" t="s">
        <v>19</v>
      </c>
      <c r="E84" s="8" t="s">
        <v>259</v>
      </c>
      <c r="F84" s="9"/>
      <c r="G84" s="8" t="s">
        <v>342</v>
      </c>
    </row>
    <row r="85" spans="1:7" x14ac:dyDescent="0.2">
      <c r="A85" s="6" t="str">
        <f t="shared" si="0"/>
        <v>1.1.6.-.10. Comercializar el 10% de la transferencia de resultados de propiedad intelectual (Patentes, secretos empresariales y licencias de software), fruto de los proyectos formulados</v>
      </c>
      <c r="B85" s="11">
        <f t="shared" si="1"/>
        <v>84</v>
      </c>
      <c r="C85" s="8" t="s">
        <v>18</v>
      </c>
      <c r="D85" s="8" t="s">
        <v>19</v>
      </c>
      <c r="E85" s="8" t="s">
        <v>259</v>
      </c>
      <c r="F85" s="9"/>
      <c r="G85" s="8" t="s">
        <v>343</v>
      </c>
    </row>
    <row r="86" spans="1:7" x14ac:dyDescent="0.2">
      <c r="A86" s="6" t="str">
        <f t="shared" si="0"/>
        <v>2.5.3.-.2.   Desarrollar (1) portafolio de productos de consultoría, incluida una estrategia de caracterización,  comerciaización y venta</v>
      </c>
      <c r="B86" s="11">
        <f t="shared" si="1"/>
        <v>85</v>
      </c>
      <c r="C86" s="8" t="s">
        <v>344</v>
      </c>
      <c r="D86" s="8" t="s">
        <v>255</v>
      </c>
      <c r="E86" s="8" t="s">
        <v>256</v>
      </c>
      <c r="F86" s="9"/>
      <c r="G86" s="8" t="s">
        <v>345</v>
      </c>
    </row>
    <row r="87" spans="1:7" x14ac:dyDescent="0.2">
      <c r="A87" s="6" t="str">
        <f t="shared" si="0"/>
        <v>2.4.1.-.1. Presentar 3 proyectos a los concursos nacionales o internacionales, en investigación, innovación, culturales u otros, que signifiquen posibilidades de atraer recursos para la Universidad</v>
      </c>
      <c r="B87" s="11">
        <f t="shared" si="1"/>
        <v>86</v>
      </c>
      <c r="C87" s="8" t="s">
        <v>44</v>
      </c>
      <c r="D87" s="8" t="s">
        <v>52</v>
      </c>
      <c r="E87" s="8" t="s">
        <v>59</v>
      </c>
      <c r="F87" s="9"/>
      <c r="G87" s="8" t="s">
        <v>346</v>
      </c>
    </row>
    <row r="88" spans="1:7" x14ac:dyDescent="0.2">
      <c r="A88" s="6" t="str">
        <f t="shared" si="0"/>
        <v>2.6.4.-.2.    Crear e institucionalizar (1) Unidad de Medios</v>
      </c>
      <c r="B88" s="11">
        <f t="shared" si="1"/>
        <v>87</v>
      </c>
      <c r="C88" s="8" t="s">
        <v>44</v>
      </c>
      <c r="D88" s="8" t="s">
        <v>154</v>
      </c>
      <c r="E88" s="8" t="s">
        <v>347</v>
      </c>
      <c r="F88" s="9"/>
      <c r="G88" s="8" t="s">
        <v>348</v>
      </c>
    </row>
    <row r="89" spans="1:7" x14ac:dyDescent="0.2">
      <c r="A89" s="6" t="str">
        <f t="shared" si="0"/>
        <v>1.3.1.6.1. Institucionalizar (1) evento anual para premiar y/o exaltar a personas u organizaciones que trabajen por la justicia, la solidaridad y la libertad en Colombia, desde las academias</v>
      </c>
      <c r="B89" s="11">
        <f t="shared" si="1"/>
        <v>88</v>
      </c>
      <c r="C89" s="8" t="s">
        <v>18</v>
      </c>
      <c r="D89" s="8" t="s">
        <v>349</v>
      </c>
      <c r="E89" s="8" t="s">
        <v>350</v>
      </c>
      <c r="F89" s="8" t="s">
        <v>351</v>
      </c>
      <c r="G89" s="8" t="s">
        <v>352</v>
      </c>
    </row>
    <row r="90" spans="1:7" x14ac:dyDescent="0.2">
      <c r="A90" s="6" t="str">
        <f t="shared" si="0"/>
        <v>1.3.1.-.1. Elaborar e implementar (1) política de bienestar universitario</v>
      </c>
      <c r="B90" s="11">
        <f t="shared" si="1"/>
        <v>89</v>
      </c>
      <c r="C90" s="8" t="s">
        <v>18</v>
      </c>
      <c r="D90" s="8" t="s">
        <v>349</v>
      </c>
      <c r="E90" s="8" t="s">
        <v>350</v>
      </c>
      <c r="F90" s="9"/>
      <c r="G90" s="8" t="s">
        <v>353</v>
      </c>
    </row>
    <row r="91" spans="1:7" x14ac:dyDescent="0.2">
      <c r="A91" s="6" t="str">
        <f t="shared" si="0"/>
        <v>1.3.1.1.1.  Fomentar hábitos y práctica de comportamientos de protección y optimización de la calidad de vida a un 5% de la comunidad universitaria</v>
      </c>
      <c r="B91" s="11">
        <f t="shared" si="1"/>
        <v>90</v>
      </c>
      <c r="C91" s="8" t="s">
        <v>18</v>
      </c>
      <c r="D91" s="8" t="s">
        <v>349</v>
      </c>
      <c r="E91" s="8" t="s">
        <v>350</v>
      </c>
      <c r="F91" s="8" t="s">
        <v>354</v>
      </c>
      <c r="G91" s="8" t="s">
        <v>355</v>
      </c>
    </row>
    <row r="92" spans="1:7" x14ac:dyDescent="0.2">
      <c r="A92" s="6" t="str">
        <f t="shared" si="0"/>
        <v>1.3.4.-.1. Aumentar en un 4,5 % la participacion de la comunidad  en actividades formativas, recreativas, deportivas, artísticas, lúdicas, de prevención y promoción que redunden en la convivencia y el bienestar .</v>
      </c>
      <c r="B92" s="11">
        <f t="shared" si="1"/>
        <v>91</v>
      </c>
      <c r="C92" s="23" t="s">
        <v>18</v>
      </c>
      <c r="D92" s="23" t="s">
        <v>349</v>
      </c>
      <c r="E92" s="23" t="s">
        <v>356</v>
      </c>
      <c r="F92" s="24"/>
      <c r="G92" s="23" t="s">
        <v>357</v>
      </c>
    </row>
    <row r="93" spans="1:7" x14ac:dyDescent="0.2">
      <c r="A93" s="6" t="str">
        <f t="shared" si="0"/>
        <v>1.3.1.3.1. Vincular al 60% de los estudiantes vulnerables en programas y proyectos socio economicos impulsados por la universidad.</v>
      </c>
      <c r="B93" s="11">
        <f t="shared" si="1"/>
        <v>92</v>
      </c>
      <c r="C93" s="8" t="s">
        <v>18</v>
      </c>
      <c r="D93" s="8" t="s">
        <v>349</v>
      </c>
      <c r="E93" s="8" t="s">
        <v>350</v>
      </c>
      <c r="F93" s="8" t="s">
        <v>358</v>
      </c>
      <c r="G93" s="8" t="s">
        <v>359</v>
      </c>
    </row>
    <row r="94" spans="1:7" x14ac:dyDescent="0.2">
      <c r="A94" s="6" t="str">
        <f t="shared" si="0"/>
        <v>1.3.2.-.1. Reconocimiento en por lo menos  5 eventos artisticos culturales de orden regional y/o  nacional  y/o internacional..</v>
      </c>
      <c r="B94" s="11">
        <f t="shared" si="1"/>
        <v>93</v>
      </c>
      <c r="C94" s="8" t="s">
        <v>18</v>
      </c>
      <c r="D94" s="8" t="s">
        <v>349</v>
      </c>
      <c r="E94" s="8" t="s">
        <v>360</v>
      </c>
      <c r="F94" s="9"/>
      <c r="G94" s="8" t="s">
        <v>361</v>
      </c>
    </row>
    <row r="95" spans="1:7" x14ac:dyDescent="0.2">
      <c r="A95" s="6" t="str">
        <f t="shared" si="0"/>
        <v>1.3.2.-.2. Difundir 3 costumbres ancestrales de nuestra región expresadas a través de la danza y musica llanera</v>
      </c>
      <c r="B95" s="11">
        <f t="shared" si="1"/>
        <v>94</v>
      </c>
      <c r="C95" s="8" t="s">
        <v>18</v>
      </c>
      <c r="D95" s="8" t="s">
        <v>349</v>
      </c>
      <c r="E95" s="8" t="s">
        <v>360</v>
      </c>
      <c r="F95" s="9"/>
      <c r="G95" s="8" t="s">
        <v>362</v>
      </c>
    </row>
    <row r="96" spans="1:7" x14ac:dyDescent="0.2">
      <c r="A96" s="6" t="str">
        <f t="shared" si="0"/>
        <v>1.3.5.-.1. Lograr poduim en por lo menos  6 campeonatos deportivos de orden regional y/o  nacional.</v>
      </c>
      <c r="B96" s="11">
        <f t="shared" si="1"/>
        <v>95</v>
      </c>
      <c r="C96" s="8" t="s">
        <v>18</v>
      </c>
      <c r="D96" s="8" t="s">
        <v>349</v>
      </c>
      <c r="E96" s="8" t="s">
        <v>364</v>
      </c>
      <c r="F96" s="9"/>
      <c r="G96" s="8" t="s">
        <v>365</v>
      </c>
    </row>
    <row r="97" spans="1:7" x14ac:dyDescent="0.2">
      <c r="A97" s="6" t="str">
        <f t="shared" si="0"/>
        <v>1.3.5.-.2. Generar habitos saludables en el 5% de la comunidad estudiantíl.</v>
      </c>
      <c r="B97" s="11">
        <f t="shared" si="1"/>
        <v>96</v>
      </c>
      <c r="C97" s="8" t="s">
        <v>18</v>
      </c>
      <c r="D97" s="8" t="s">
        <v>349</v>
      </c>
      <c r="E97" s="8" t="s">
        <v>364</v>
      </c>
      <c r="F97" s="9"/>
      <c r="G97" s="8" t="s">
        <v>366</v>
      </c>
    </row>
    <row r="98" spans="1:7" x14ac:dyDescent="0.2">
      <c r="A98" s="6" t="str">
        <f t="shared" si="0"/>
        <v>1.3.1.3.2. Desarrollar (4) talleres para la formación de defensoras y defensores de derechos humanos</v>
      </c>
      <c r="B98" s="11">
        <f t="shared" si="1"/>
        <v>97</v>
      </c>
      <c r="C98" s="8" t="s">
        <v>18</v>
      </c>
      <c r="D98" s="8" t="s">
        <v>349</v>
      </c>
      <c r="E98" s="8" t="s">
        <v>350</v>
      </c>
      <c r="F98" s="8" t="s">
        <v>358</v>
      </c>
      <c r="G98" s="8" t="s">
        <v>367</v>
      </c>
    </row>
    <row r="99" spans="1:7" x14ac:dyDescent="0.2">
      <c r="A99" s="6" t="str">
        <f t="shared" si="0"/>
        <v>3.9.3.-.8. Crear (1) Comité de Pacto por la Transparencia, para el seguimiento de los procesos contractuales</v>
      </c>
      <c r="B99" s="11">
        <f t="shared" si="1"/>
        <v>98</v>
      </c>
      <c r="C99" s="8" t="s">
        <v>138</v>
      </c>
      <c r="D99" s="8" t="s">
        <v>140</v>
      </c>
      <c r="E99" s="8" t="s">
        <v>141</v>
      </c>
      <c r="F99" s="9"/>
      <c r="G99" s="8" t="s">
        <v>368</v>
      </c>
    </row>
    <row r="100" spans="1:7" x14ac:dyDescent="0.2">
      <c r="A100" s="6" t="str">
        <f t="shared" si="0"/>
        <v>2.6.3.-.1. Disminuir al 1,1% el indice de frecuencia de accidentalidad, generada por las diferentes operaciones normales de los procesos.</v>
      </c>
      <c r="B100" s="11">
        <f t="shared" si="1"/>
        <v>99</v>
      </c>
      <c r="C100" s="8" t="s">
        <v>44</v>
      </c>
      <c r="D100" s="8" t="s">
        <v>154</v>
      </c>
      <c r="E100" s="8" t="s">
        <v>370</v>
      </c>
      <c r="F100" s="9"/>
      <c r="G100" s="8" t="s">
        <v>371</v>
      </c>
    </row>
    <row r="101" spans="1:7" x14ac:dyDescent="0.2">
      <c r="A101" s="6" t="str">
        <f t="shared" si="0"/>
        <v>1.1.1.1.3. Convocar a concurso de meritos de acuerdo a la ley y la normatividad, y dejar en operación la nueva estructura antes del 2015</v>
      </c>
      <c r="B101" s="11">
        <f t="shared" si="1"/>
        <v>100</v>
      </c>
      <c r="C101" s="8" t="s">
        <v>18</v>
      </c>
      <c r="D101" s="8" t="s">
        <v>19</v>
      </c>
      <c r="E101" s="8" t="s">
        <v>20</v>
      </c>
      <c r="F101" s="8" t="s">
        <v>372</v>
      </c>
      <c r="G101" s="8" t="s">
        <v>373</v>
      </c>
    </row>
    <row r="102" spans="1:7" x14ac:dyDescent="0.2">
      <c r="A102" s="6" t="str">
        <f t="shared" si="0"/>
        <v>1.1.1.1.4.   Formular (1) nuevo Manual de funciones</v>
      </c>
      <c r="B102" s="11">
        <f t="shared" si="1"/>
        <v>101</v>
      </c>
      <c r="C102" s="8" t="s">
        <v>18</v>
      </c>
      <c r="D102" s="8" t="s">
        <v>19</v>
      </c>
      <c r="E102" s="8" t="s">
        <v>20</v>
      </c>
      <c r="F102" s="8" t="s">
        <v>374</v>
      </c>
      <c r="G102" s="8" t="s">
        <v>375</v>
      </c>
    </row>
    <row r="103" spans="1:7" x14ac:dyDescent="0.2">
      <c r="A103" s="6" t="str">
        <f t="shared" si="0"/>
        <v>2.6.3.-.2. Implementar (1) Plan Institucional de Capacitación por año, asignando recursos con énfasis en los aspectos que tiene que ver con la acreditación de la institución, y las competencias laborales de los trabajadores de acuerdo al perfil  dentro de la Universidad.</v>
      </c>
      <c r="B103" s="11">
        <f t="shared" si="1"/>
        <v>102</v>
      </c>
      <c r="C103" s="8" t="s">
        <v>44</v>
      </c>
      <c r="D103" s="8" t="s">
        <v>154</v>
      </c>
      <c r="E103" s="8" t="s">
        <v>370</v>
      </c>
      <c r="F103" s="9"/>
      <c r="G103" s="8" t="s">
        <v>376</v>
      </c>
    </row>
    <row r="104" spans="1:7" x14ac:dyDescent="0.2">
      <c r="A104" s="6" t="str">
        <f t="shared" si="0"/>
        <v>2.6.3.-.3. Implementar (1) politica mediante la cual se promueva que la planta de personal administrativo conformada acceda a formación en ingles</v>
      </c>
      <c r="B104" s="11">
        <f t="shared" si="1"/>
        <v>103</v>
      </c>
      <c r="C104" s="8" t="s">
        <v>44</v>
      </c>
      <c r="D104" s="8" t="s">
        <v>154</v>
      </c>
      <c r="E104" s="8" t="s">
        <v>370</v>
      </c>
      <c r="F104" s="9"/>
      <c r="G104" s="8" t="s">
        <v>378</v>
      </c>
    </row>
    <row r="105" spans="1:7" x14ac:dyDescent="0.2">
      <c r="A105" s="6" t="str">
        <f t="shared" si="0"/>
        <v>2.6.3.-.4. Realizar  (2) intercambios de experiencias institucionales por año que enriquezcan a otras, y que permitan la transferencia de conocimiento de los cargos que tengan que ver con la U en pro de la competitividad.</v>
      </c>
      <c r="B105" s="11">
        <f t="shared" si="1"/>
        <v>104</v>
      </c>
      <c r="C105" s="8" t="s">
        <v>44</v>
      </c>
      <c r="D105" s="8" t="s">
        <v>154</v>
      </c>
      <c r="E105" s="8" t="s">
        <v>370</v>
      </c>
      <c r="F105" s="9"/>
      <c r="G105" s="8" t="s">
        <v>379</v>
      </c>
    </row>
    <row r="106" spans="1:7" x14ac:dyDescent="0.2">
      <c r="A106" s="6" t="str">
        <f t="shared" si="0"/>
        <v>2.6.3.-.5. Realizar minimo (2) actividades anuales, dirigidas a fortalecer el crecimiento personal  y profesional de los trabajadores</v>
      </c>
      <c r="B106" s="11">
        <f t="shared" si="1"/>
        <v>105</v>
      </c>
      <c r="C106" s="8" t="s">
        <v>44</v>
      </c>
      <c r="D106" s="8" t="s">
        <v>154</v>
      </c>
      <c r="E106" s="8" t="s">
        <v>370</v>
      </c>
      <c r="F106" s="9"/>
      <c r="G106" s="8" t="s">
        <v>380</v>
      </c>
    </row>
    <row r="107" spans="1:7" x14ac:dyDescent="0.2">
      <c r="A107" s="6" t="str">
        <f t="shared" si="0"/>
        <v>2.6.3.-.6. Reglamentar la participción de los trabajadores en la educación continuada institucional</v>
      </c>
      <c r="B107" s="11">
        <f t="shared" si="1"/>
        <v>106</v>
      </c>
      <c r="C107" s="8" t="s">
        <v>44</v>
      </c>
      <c r="D107" s="8" t="s">
        <v>154</v>
      </c>
      <c r="E107" s="8" t="s">
        <v>370</v>
      </c>
      <c r="F107" s="9"/>
      <c r="G107" s="8" t="s">
        <v>381</v>
      </c>
    </row>
    <row r="108" spans="1:7" x14ac:dyDescent="0.2">
      <c r="A108" s="6" t="str">
        <f t="shared" si="0"/>
        <v>2.4.4.2.3. Evaluar anualmente la ejecución fiscal según los indicadores financieros</v>
      </c>
      <c r="B108" s="11">
        <f t="shared" si="1"/>
        <v>107</v>
      </c>
      <c r="C108" s="8" t="s">
        <v>44</v>
      </c>
      <c r="D108" s="8" t="s">
        <v>52</v>
      </c>
      <c r="E108" s="8" t="s">
        <v>53</v>
      </c>
      <c r="F108" s="8" t="s">
        <v>54</v>
      </c>
      <c r="G108" s="8" t="s">
        <v>382</v>
      </c>
    </row>
    <row r="109" spans="1:7" x14ac:dyDescent="0.2">
      <c r="A109" s="6" t="str">
        <f t="shared" si="0"/>
        <v>2.5.3.-.3.    Aumentar los ingresos presupuestados por recursos propios al 7%, Ejemplo(Realizando contratos e investigaciones particulares u oficiales dirigidas a dar diagnosticos o presentar resultados para generar innovaciones industriales o de otro tipo, rentables para la Universidad).</v>
      </c>
      <c r="B109" s="11">
        <f t="shared" si="1"/>
        <v>108</v>
      </c>
      <c r="C109" s="8" t="s">
        <v>44</v>
      </c>
      <c r="D109" s="8" t="s">
        <v>255</v>
      </c>
      <c r="E109" s="8" t="s">
        <v>256</v>
      </c>
      <c r="F109" s="9"/>
      <c r="G109" s="8" t="s">
        <v>383</v>
      </c>
    </row>
    <row r="110" spans="1:7" x14ac:dyDescent="0.2">
      <c r="A110" s="6" t="str">
        <f t="shared" si="0"/>
        <v>2.5.4.-.1. Crear (1) comité de gestión de recursos, para valorar posibilidades, evaluar gestión en torno a los mismos, y definir y/o apoyar los proyectos o gestión, encaminados a la consecución de fuentes que financien algunos propósitos de la Universidad.</v>
      </c>
      <c r="B110" s="11">
        <f t="shared" si="1"/>
        <v>109</v>
      </c>
      <c r="C110" s="23" t="s">
        <v>44</v>
      </c>
      <c r="D110" s="23" t="s">
        <v>255</v>
      </c>
      <c r="E110" s="23" t="s">
        <v>384</v>
      </c>
      <c r="F110" s="24"/>
      <c r="G110" s="23" t="s">
        <v>385</v>
      </c>
    </row>
    <row r="111" spans="1:7" x14ac:dyDescent="0.2">
      <c r="A111" s="6" t="str">
        <f t="shared" si="0"/>
        <v>2.5.8.-.1. Incrementar los recursos disponibles para inversión en 3%.</v>
      </c>
      <c r="B111" s="11">
        <f t="shared" si="1"/>
        <v>110</v>
      </c>
      <c r="C111" s="8" t="s">
        <v>44</v>
      </c>
      <c r="D111" s="8" t="s">
        <v>255</v>
      </c>
      <c r="E111" s="8" t="s">
        <v>386</v>
      </c>
      <c r="F111" s="9"/>
      <c r="G111" s="8" t="s">
        <v>387</v>
      </c>
    </row>
    <row r="112" spans="1:7" x14ac:dyDescent="0.2">
      <c r="A112" s="6" t="str">
        <f t="shared" si="0"/>
        <v>4.2.1.-.3.    Facilitar la movilidad saliente de 153 docentes, estudiantes, administrativos y egresados vinculados a unillanos</v>
      </c>
      <c r="B112" s="11">
        <f t="shared" si="1"/>
        <v>111</v>
      </c>
      <c r="C112" s="8" t="s">
        <v>194</v>
      </c>
      <c r="D112" s="8" t="s">
        <v>195</v>
      </c>
      <c r="E112" s="8" t="s">
        <v>196</v>
      </c>
      <c r="F112" s="9"/>
      <c r="G112" s="8" t="s">
        <v>388</v>
      </c>
    </row>
    <row r="113" spans="1:7" x14ac:dyDescent="0.2">
      <c r="A113" s="6" t="str">
        <f t="shared" si="0"/>
        <v>4.2.1.-.4.  Facilitar la movilidad entrante de 90 profesores invitados, estudiantes internacionales, conferencistas/expertos, asesores de proyectos o misiones de extranjeros.</v>
      </c>
      <c r="B113" s="11">
        <f t="shared" si="1"/>
        <v>112</v>
      </c>
      <c r="C113" s="8" t="s">
        <v>194</v>
      </c>
      <c r="D113" s="8" t="s">
        <v>195</v>
      </c>
      <c r="E113" s="8" t="s">
        <v>196</v>
      </c>
      <c r="F113" s="9"/>
      <c r="G113" s="8" t="s">
        <v>389</v>
      </c>
    </row>
    <row r="114" spans="1:7" x14ac:dyDescent="0.2">
      <c r="A114" s="6" t="str">
        <f t="shared" si="0"/>
        <v>4.2.1.-.5.   Ejecutar 7 convenios de cooperación académica, cientifica y tecnológica  con entes internacionales.</v>
      </c>
      <c r="B114" s="11">
        <f t="shared" si="1"/>
        <v>113</v>
      </c>
      <c r="C114" s="8" t="s">
        <v>194</v>
      </c>
      <c r="D114" s="8" t="s">
        <v>195</v>
      </c>
      <c r="E114" s="8" t="s">
        <v>196</v>
      </c>
      <c r="F114" s="9"/>
      <c r="G114" s="8" t="s">
        <v>390</v>
      </c>
    </row>
    <row r="115" spans="1:7" x14ac:dyDescent="0.2">
      <c r="A115" s="6" t="str">
        <f t="shared" si="0"/>
        <v>4.2.1.-.6.  Vincular a la Universidad a 9 redes o asociaciones internacionales en las que participan la comunidad unillanista</v>
      </c>
      <c r="B115" s="11">
        <f t="shared" si="1"/>
        <v>114</v>
      </c>
      <c r="C115" s="8" t="s">
        <v>194</v>
      </c>
      <c r="D115" s="8" t="s">
        <v>195</v>
      </c>
      <c r="E115" s="8" t="s">
        <v>196</v>
      </c>
      <c r="F115" s="9"/>
      <c r="G115" s="8" t="s">
        <v>391</v>
      </c>
    </row>
    <row r="116" spans="1:7" x14ac:dyDescent="0.2">
      <c r="A116" s="6" t="str">
        <f t="shared" si="0"/>
        <v>2.4.1.1.3.    Promover el diseño y ejecución de (1) proyecto en cooperación internacional o a partir de los resultados de los diagnósticos del proyecto NUFFIC</v>
      </c>
      <c r="B116" s="11">
        <f t="shared" si="1"/>
        <v>115</v>
      </c>
      <c r="C116" s="8" t="s">
        <v>44</v>
      </c>
      <c r="D116" s="8" t="s">
        <v>392</v>
      </c>
      <c r="E116" s="8" t="s">
        <v>59</v>
      </c>
      <c r="F116" s="8" t="s">
        <v>60</v>
      </c>
      <c r="G116" s="8" t="s">
        <v>393</v>
      </c>
    </row>
    <row r="117" spans="1:7" x14ac:dyDescent="0.2">
      <c r="A117" s="6" t="str">
        <f t="shared" si="0"/>
        <v>4.2.1.-.7.     Diseñar y desarrollar al 30% el modelo de internacionalización de la universidad</v>
      </c>
      <c r="B117" s="11">
        <f t="shared" si="1"/>
        <v>116</v>
      </c>
      <c r="C117" s="8" t="s">
        <v>194</v>
      </c>
      <c r="D117" s="8" t="s">
        <v>195</v>
      </c>
      <c r="E117" s="8" t="s">
        <v>196</v>
      </c>
      <c r="F117" s="9"/>
      <c r="G117" s="8" t="s">
        <v>394</v>
      </c>
    </row>
    <row r="118" spans="1:7" x14ac:dyDescent="0.2">
      <c r="A118" s="6" t="str">
        <f t="shared" si="0"/>
        <v>2.4.2.-.1.    Ejecutar al 30% el plan de sistemas de información</v>
      </c>
      <c r="B118" s="11">
        <f t="shared" si="1"/>
        <v>117</v>
      </c>
      <c r="C118" s="8" t="s">
        <v>44</v>
      </c>
      <c r="D118" s="8" t="s">
        <v>52</v>
      </c>
      <c r="E118" s="8" t="s">
        <v>395</v>
      </c>
      <c r="F118" s="9"/>
      <c r="G118" s="8" t="s">
        <v>396</v>
      </c>
    </row>
    <row r="119" spans="1:7" x14ac:dyDescent="0.2">
      <c r="A119" s="6" t="str">
        <f t="shared" si="0"/>
        <v>2.6.2.-.1. Elaborar y ejecutar al 30% un plan de dotación de puestos de trabajo</v>
      </c>
      <c r="B119" s="11">
        <f t="shared" si="1"/>
        <v>118</v>
      </c>
      <c r="C119" s="8" t="s">
        <v>44</v>
      </c>
      <c r="D119" s="8" t="s">
        <v>154</v>
      </c>
      <c r="E119" s="8" t="s">
        <v>397</v>
      </c>
      <c r="F119" s="9"/>
      <c r="G119" s="8" t="s">
        <v>398</v>
      </c>
    </row>
    <row r="120" spans="1:7" x14ac:dyDescent="0.2">
      <c r="A120" s="6" t="str">
        <f t="shared" si="0"/>
        <v>2.7.3.-.6.  Implementar el 16% del plan de infraestructura física.</v>
      </c>
      <c r="B120" s="11">
        <f t="shared" si="1"/>
        <v>119</v>
      </c>
      <c r="C120" s="8" t="s">
        <v>44</v>
      </c>
      <c r="D120" s="8" t="s">
        <v>45</v>
      </c>
      <c r="E120" s="8" t="s">
        <v>46</v>
      </c>
      <c r="F120" s="9"/>
      <c r="G120" s="8" t="s">
        <v>399</v>
      </c>
    </row>
    <row r="121" spans="1:7" x14ac:dyDescent="0.2">
      <c r="A121" s="6" t="str">
        <f t="shared" si="0"/>
        <v>2.7.3.-.7. Ejecutar  (1) programa general  de mantenimiento de las sedes de la Universidad al 100%</v>
      </c>
      <c r="B121" s="11">
        <f t="shared" si="1"/>
        <v>120</v>
      </c>
      <c r="C121" s="8" t="s">
        <v>44</v>
      </c>
      <c r="D121" s="8" t="s">
        <v>45</v>
      </c>
      <c r="E121" s="8" t="s">
        <v>46</v>
      </c>
      <c r="F121" s="9"/>
      <c r="G121" s="8" t="s">
        <v>400</v>
      </c>
    </row>
    <row r="122" spans="1:7" x14ac:dyDescent="0.2">
      <c r="A122" s="6" t="str">
        <f t="shared" si="0"/>
        <v>2.6.1.1.6. Certificar 6 laboratorios de la universidad</v>
      </c>
      <c r="B122" s="11">
        <f t="shared" si="1"/>
        <v>121</v>
      </c>
      <c r="C122" s="8" t="s">
        <v>44</v>
      </c>
      <c r="D122" s="8" t="s">
        <v>154</v>
      </c>
      <c r="E122" s="8" t="s">
        <v>158</v>
      </c>
      <c r="F122" s="8" t="s">
        <v>159</v>
      </c>
      <c r="G122" s="8" t="s">
        <v>401</v>
      </c>
    </row>
    <row r="123" spans="1:7" x14ac:dyDescent="0.2">
      <c r="A123" s="6" t="str">
        <f t="shared" si="0"/>
        <v>2.6.1.-.1. Sistematizar el archivo al 50% con el fin de facilitar la consulta de los documentos</v>
      </c>
      <c r="B123" s="11">
        <f t="shared" si="1"/>
        <v>122</v>
      </c>
      <c r="C123" s="8" t="s">
        <v>44</v>
      </c>
      <c r="D123" s="8" t="s">
        <v>154</v>
      </c>
      <c r="E123" s="8" t="s">
        <v>158</v>
      </c>
      <c r="F123" s="9"/>
      <c r="G123" s="8" t="s">
        <v>402</v>
      </c>
    </row>
    <row r="124" spans="1:7" x14ac:dyDescent="0.2">
      <c r="A124" s="6" t="str">
        <f t="shared" si="0"/>
        <v>2.6.1.-.2. Implementar (1)  aplicativo para el control de la documentación con los equipos necesarios</v>
      </c>
      <c r="B124" s="11">
        <f t="shared" si="1"/>
        <v>123</v>
      </c>
      <c r="C124" s="8" t="s">
        <v>44</v>
      </c>
      <c r="D124" s="8" t="s">
        <v>154</v>
      </c>
      <c r="E124" s="8" t="s">
        <v>158</v>
      </c>
      <c r="F124" s="9"/>
      <c r="G124" s="8" t="s">
        <v>403</v>
      </c>
    </row>
    <row r="125" spans="1:7" x14ac:dyDescent="0.2">
      <c r="A125" s="6" t="str">
        <f t="shared" si="0"/>
        <v>2.6.1.-.3.  Adecuar al 50%  las instalaciones locativas del Archivo Central</v>
      </c>
      <c r="B125" s="11">
        <f t="shared" si="1"/>
        <v>124</v>
      </c>
      <c r="C125" s="8" t="s">
        <v>44</v>
      </c>
      <c r="D125" s="8" t="s">
        <v>154</v>
      </c>
      <c r="E125" s="8" t="s">
        <v>158</v>
      </c>
      <c r="F125" s="9"/>
      <c r="G125" s="8" t="s">
        <v>404</v>
      </c>
    </row>
    <row r="126" spans="1:7" x14ac:dyDescent="0.2">
      <c r="A126" s="6" t="str">
        <f t="shared" si="0"/>
        <v>1.1.7.-.1.  Implementar las interconexiones de red local al 80% de los campus, para extender los servicios a la academia, como biblioteca virtual, video conferencia, clases virtuales</v>
      </c>
      <c r="B126" s="11">
        <f t="shared" si="1"/>
        <v>125</v>
      </c>
      <c r="C126" s="8" t="s">
        <v>18</v>
      </c>
      <c r="D126" s="8" t="s">
        <v>19</v>
      </c>
      <c r="E126" s="8" t="s">
        <v>405</v>
      </c>
      <c r="F126" s="9"/>
      <c r="G126" s="8" t="s">
        <v>406</v>
      </c>
    </row>
    <row r="127" spans="1:7" x14ac:dyDescent="0.2">
      <c r="A127" s="6" t="str">
        <f t="shared" si="0"/>
        <v>1.1.7.-.2.  Poner a disposición de la comunidad académica los servicios de Intranet</v>
      </c>
      <c r="B127" s="11">
        <f t="shared" si="1"/>
        <v>126</v>
      </c>
      <c r="C127" s="8" t="s">
        <v>18</v>
      </c>
      <c r="D127" s="8" t="s">
        <v>19</v>
      </c>
      <c r="E127" s="8" t="s">
        <v>405</v>
      </c>
      <c r="F127" s="9"/>
      <c r="G127" s="8" t="s">
        <v>407</v>
      </c>
    </row>
    <row r="128" spans="1:7" x14ac:dyDescent="0.2">
      <c r="A128" s="6" t="str">
        <f t="shared" si="0"/>
        <v>2.4.2.-.2. Elaborar (1) plan de sistemas de información 2013 - 2021</v>
      </c>
      <c r="B128" s="11">
        <f t="shared" si="1"/>
        <v>127</v>
      </c>
      <c r="C128" s="8" t="s">
        <v>44</v>
      </c>
      <c r="D128" s="8" t="s">
        <v>52</v>
      </c>
      <c r="E128" s="8" t="s">
        <v>395</v>
      </c>
      <c r="F128" s="9"/>
      <c r="G128" s="8" t="s">
        <v>408</v>
      </c>
    </row>
    <row r="129" spans="1:7" x14ac:dyDescent="0.2">
      <c r="A129" s="6" t="str">
        <f t="shared" si="0"/>
        <v>2.4.2.-.3.   Incorporar e integrar al S.I.I todas las bases de datos institucionales existentes en las dependencias de cada proceso, y generar una integración sistemica con los sistemas externos</v>
      </c>
      <c r="B129" s="11">
        <f t="shared" si="1"/>
        <v>128</v>
      </c>
      <c r="C129" s="8" t="s">
        <v>44</v>
      </c>
      <c r="D129" s="8" t="s">
        <v>52</v>
      </c>
      <c r="E129" s="8" t="s">
        <v>395</v>
      </c>
      <c r="F129" s="9"/>
      <c r="G129" s="8" t="s">
        <v>409</v>
      </c>
    </row>
    <row r="130" spans="1:7" x14ac:dyDescent="0.2">
      <c r="A130" s="6" t="str">
        <f t="shared" si="0"/>
        <v>2.4.2.-.4. Culminar al 100% la estrategia de gobierno en línea al 2015, de acuerdo los componentes,  niveles y fechas establecidas en el decreto 2482/2012</v>
      </c>
      <c r="B130" s="11">
        <f t="shared" si="1"/>
        <v>129</v>
      </c>
      <c r="C130" s="8" t="s">
        <v>44</v>
      </c>
      <c r="D130" s="8" t="s">
        <v>52</v>
      </c>
      <c r="E130" s="8" t="s">
        <v>395</v>
      </c>
      <c r="F130" s="9"/>
      <c r="G130" s="8" t="s">
        <v>410</v>
      </c>
    </row>
    <row r="131" spans="1:7" x14ac:dyDescent="0.2">
      <c r="A131" s="6" t="str">
        <f t="shared" si="0"/>
        <v>1.1.7.-.3. Elaborar (1) plan de bibliotecas que determine las necesidades actuales y proyectadas en la prestación del servicio, incluyendo espacios, dotación, ambiente propicio, demanda del servicio, presupuesto, entre otros</v>
      </c>
      <c r="B131" s="11">
        <f t="shared" si="1"/>
        <v>130</v>
      </c>
      <c r="C131" s="8" t="s">
        <v>18</v>
      </c>
      <c r="D131" s="8" t="s">
        <v>19</v>
      </c>
      <c r="E131" s="8" t="s">
        <v>405</v>
      </c>
      <c r="F131" s="9"/>
      <c r="G131" s="8" t="s">
        <v>411</v>
      </c>
    </row>
    <row r="132" spans="1:7" x14ac:dyDescent="0.2">
      <c r="A132" s="6" t="str">
        <f t="shared" si="0"/>
        <v>1.1.7.-.4. Ejecutar al 20% el plan de bibliotecas para la prestación del servicio.</v>
      </c>
      <c r="B132" s="11">
        <f t="shared" si="1"/>
        <v>131</v>
      </c>
      <c r="C132" s="8" t="s">
        <v>18</v>
      </c>
      <c r="D132" s="8" t="s">
        <v>19</v>
      </c>
      <c r="E132" s="8" t="s">
        <v>405</v>
      </c>
      <c r="F132" s="9"/>
      <c r="G132" s="8" t="s">
        <v>412</v>
      </c>
    </row>
    <row r="133" spans="1:7" x14ac:dyDescent="0.2">
      <c r="A133" s="6" t="str">
        <f t="shared" si="0"/>
        <v>3.9.3.-.9. Lograr un nivel de calificación bajo en la administración del riesgo según el indicador ITN</v>
      </c>
      <c r="B133" s="11">
        <f t="shared" si="1"/>
        <v>132</v>
      </c>
      <c r="C133" s="8" t="s">
        <v>138</v>
      </c>
      <c r="D133" s="8" t="s">
        <v>140</v>
      </c>
      <c r="E133" s="8" t="s">
        <v>141</v>
      </c>
      <c r="F133" s="9"/>
      <c r="G133" s="8" t="s">
        <v>413</v>
      </c>
    </row>
    <row r="134" spans="1:7" x14ac:dyDescent="0.2">
      <c r="A134" s="6" t="str">
        <f t="shared" si="0"/>
        <v>3.9.1.-.2. Desarrollar al 100% el plan anual de auditorias a procesos y procedimientos institucionales</v>
      </c>
      <c r="B134" s="11">
        <f t="shared" si="1"/>
        <v>133</v>
      </c>
      <c r="C134" s="8" t="s">
        <v>138</v>
      </c>
      <c r="D134" s="8" t="s">
        <v>140</v>
      </c>
      <c r="E134" s="8" t="s">
        <v>338</v>
      </c>
      <c r="F134" s="9"/>
      <c r="G134" s="8" t="s">
        <v>414</v>
      </c>
    </row>
    <row r="135" spans="1:7" x14ac:dyDescent="0.2">
      <c r="A135" s="6" t="str">
        <f t="shared" si="0"/>
        <v>3.9.1.-.3. Ejecutar al 100% el plan de fomento de la cultura de autocontrol.</v>
      </c>
      <c r="B135" s="11">
        <f t="shared" si="1"/>
        <v>134</v>
      </c>
      <c r="C135" s="8" t="s">
        <v>138</v>
      </c>
      <c r="D135" s="8" t="s">
        <v>140</v>
      </c>
      <c r="E135" s="8" t="s">
        <v>338</v>
      </c>
      <c r="F135" s="9"/>
      <c r="G135" s="8" t="s">
        <v>415</v>
      </c>
    </row>
    <row r="136" spans="1:7" x14ac:dyDescent="0.2">
      <c r="A136" s="6" t="str">
        <f t="shared" si="0"/>
        <v>3.9.1.-.4. Coordinar acciones de cooperación con el 50% de los entes externos para la aplicación eficiente del control interno</v>
      </c>
      <c r="B136" s="11">
        <f t="shared" si="1"/>
        <v>135</v>
      </c>
      <c r="C136" s="8" t="s">
        <v>138</v>
      </c>
      <c r="D136" s="8" t="s">
        <v>140</v>
      </c>
      <c r="E136" s="8" t="s">
        <v>338</v>
      </c>
      <c r="F136" s="9"/>
      <c r="G136" s="8" t="s">
        <v>416</v>
      </c>
    </row>
    <row r="137" spans="1:7" x14ac:dyDescent="0.2">
      <c r="A137" s="6" t="str">
        <f t="shared" si="0"/>
        <v xml:space="preserve"> 2.6.1.1.7. Realizar el proceso de autoevaluación institucional</v>
      </c>
      <c r="B137" s="11">
        <f t="shared" si="1"/>
        <v>136</v>
      </c>
      <c r="C137" s="8" t="s">
        <v>44</v>
      </c>
      <c r="D137" s="8" t="s">
        <v>154</v>
      </c>
      <c r="E137" s="8" t="s">
        <v>158</v>
      </c>
      <c r="F137" s="8" t="s">
        <v>159</v>
      </c>
      <c r="G137" s="8" t="s">
        <v>417</v>
      </c>
    </row>
    <row r="138" spans="1:7" x14ac:dyDescent="0.2">
      <c r="A138" s="6" t="str">
        <f t="shared" si="0"/>
        <v>2.6.1.1.8.   Acreditar (2) programas de alta calidad</v>
      </c>
      <c r="B138" s="11">
        <f t="shared" si="1"/>
        <v>137</v>
      </c>
      <c r="C138" s="8" t="s">
        <v>44</v>
      </c>
      <c r="D138" s="8" t="s">
        <v>154</v>
      </c>
      <c r="E138" s="8" t="s">
        <v>158</v>
      </c>
      <c r="F138" s="8" t="s">
        <v>159</v>
      </c>
      <c r="G138" s="8" t="s">
        <v>418</v>
      </c>
    </row>
    <row r="139" spans="1:7" x14ac:dyDescent="0.2">
      <c r="A139" s="6" t="str">
        <f t="shared" si="0"/>
        <v>2.6.1.1.9.  Elaborar (1) documento donde se fijen  criterios e indicadores de calidad académica de acuerdo a los lineamientos del MEN</v>
      </c>
      <c r="B139" s="11">
        <f t="shared" si="1"/>
        <v>138</v>
      </c>
      <c r="C139" s="8" t="s">
        <v>44</v>
      </c>
      <c r="D139" s="8" t="s">
        <v>154</v>
      </c>
      <c r="E139" s="8" t="s">
        <v>158</v>
      </c>
      <c r="F139" s="8" t="s">
        <v>159</v>
      </c>
      <c r="G139" s="8" t="s">
        <v>419</v>
      </c>
    </row>
    <row r="140" spans="1:7" x14ac:dyDescent="0.2">
      <c r="A140" s="6" t="str">
        <f t="shared" si="0"/>
        <v xml:space="preserve">2.6.1.1.10.  Elaborar y ejecutar el plan de comunicaciónes para la acreditación institucional </v>
      </c>
      <c r="B140" s="11">
        <f t="shared" si="1"/>
        <v>139</v>
      </c>
      <c r="C140" s="8" t="s">
        <v>44</v>
      </c>
      <c r="D140" s="8" t="s">
        <v>154</v>
      </c>
      <c r="E140" s="8" t="s">
        <v>158</v>
      </c>
      <c r="F140" s="8" t="s">
        <v>159</v>
      </c>
      <c r="G140" s="8" t="s">
        <v>420</v>
      </c>
    </row>
    <row r="141" spans="1:7" x14ac:dyDescent="0.2">
      <c r="A141" s="6" t="str">
        <f t="shared" si="0"/>
        <v>1.1.2.1.15. Realizar la autorregulación y autoevaluación de programas académicos, acorde a las necesidades y la tendencia regional y mundial de la educación a nivel superior</v>
      </c>
      <c r="B141" s="11">
        <f t="shared" si="1"/>
        <v>140</v>
      </c>
      <c r="C141" s="8" t="s">
        <v>18</v>
      </c>
      <c r="D141" s="8" t="s">
        <v>19</v>
      </c>
      <c r="E141" s="8" t="s">
        <v>180</v>
      </c>
      <c r="F141" s="8" t="s">
        <v>181</v>
      </c>
      <c r="G141" s="8" t="s">
        <v>421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workbookViewId="0"/>
  </sheetViews>
  <sheetFormatPr baseColWidth="10" defaultColWidth="14.42578125" defaultRowHeight="12.75" customHeight="1" x14ac:dyDescent="0.2"/>
  <cols>
    <col min="1" max="1" width="33.42578125" customWidth="1"/>
    <col min="2" max="2" width="5.7109375" customWidth="1"/>
    <col min="3" max="6" width="35.140625" customWidth="1"/>
  </cols>
  <sheetData>
    <row r="1" spans="1:6" ht="12.75" customHeight="1" x14ac:dyDescent="0.2">
      <c r="A1" s="1" t="s">
        <v>2</v>
      </c>
      <c r="B1" s="2" t="s">
        <v>9</v>
      </c>
      <c r="C1" s="1" t="s">
        <v>10</v>
      </c>
      <c r="D1" s="1" t="s">
        <v>11</v>
      </c>
      <c r="E1" s="1" t="s">
        <v>12</v>
      </c>
      <c r="F1" s="1" t="s">
        <v>13</v>
      </c>
    </row>
    <row r="2" spans="1:6" ht="12.75" customHeight="1" x14ac:dyDescent="0.2">
      <c r="A2" s="6" t="str">
        <f t="shared" ref="A2:A61" si="0">F2</f>
        <v>1.1.1 Formación profesoral en maestrías y doctorados</v>
      </c>
      <c r="B2" s="7">
        <v>1</v>
      </c>
      <c r="C2" s="8" t="s">
        <v>14</v>
      </c>
      <c r="D2" s="8" t="s">
        <v>21</v>
      </c>
      <c r="E2" s="8" t="s">
        <v>22</v>
      </c>
      <c r="F2" s="8" t="s">
        <v>23</v>
      </c>
    </row>
    <row r="3" spans="1:6" ht="12.75" customHeight="1" x14ac:dyDescent="0.2">
      <c r="A3" s="6" t="str">
        <f t="shared" si="0"/>
        <v>1.1.2 Relevo generacional</v>
      </c>
      <c r="B3" s="11">
        <f t="shared" ref="B3:B61" si="1">B2+1</f>
        <v>2</v>
      </c>
      <c r="C3" s="8" t="s">
        <v>14</v>
      </c>
      <c r="D3" s="8" t="s">
        <v>21</v>
      </c>
      <c r="E3" s="8" t="s">
        <v>22</v>
      </c>
      <c r="F3" s="8" t="s">
        <v>30</v>
      </c>
    </row>
    <row r="4" spans="1:6" ht="12.75" customHeight="1" x14ac:dyDescent="0.2">
      <c r="A4" s="6" t="str">
        <f t="shared" si="0"/>
        <v>1.1.3 Formación avanzada para el personal administrativo</v>
      </c>
      <c r="B4" s="11">
        <f t="shared" si="1"/>
        <v>3</v>
      </c>
      <c r="C4" s="8" t="s">
        <v>14</v>
      </c>
      <c r="D4" s="8" t="s">
        <v>21</v>
      </c>
      <c r="E4" s="8" t="s">
        <v>22</v>
      </c>
      <c r="F4" s="8" t="s">
        <v>31</v>
      </c>
    </row>
    <row r="5" spans="1:6" ht="12.75" customHeight="1" x14ac:dyDescent="0.2">
      <c r="A5" s="6" t="str">
        <f t="shared" si="0"/>
        <v>1.1.4 Movilidad internacional de profesores y estudiantes</v>
      </c>
      <c r="B5" s="11">
        <f t="shared" si="1"/>
        <v>4</v>
      </c>
      <c r="C5" s="8" t="s">
        <v>14</v>
      </c>
      <c r="D5" s="8" t="s">
        <v>21</v>
      </c>
      <c r="E5" s="8" t="s">
        <v>22</v>
      </c>
      <c r="F5" s="8" t="s">
        <v>32</v>
      </c>
    </row>
    <row r="6" spans="1:6" ht="12.75" customHeight="1" x14ac:dyDescent="0.2">
      <c r="A6" s="6" t="str">
        <f t="shared" si="0"/>
        <v>1.2.1 Estructuración orgánica</v>
      </c>
      <c r="B6" s="11">
        <f t="shared" si="1"/>
        <v>5</v>
      </c>
      <c r="C6" s="8" t="s">
        <v>14</v>
      </c>
      <c r="D6" s="8" t="s">
        <v>21</v>
      </c>
      <c r="E6" s="8" t="s">
        <v>33</v>
      </c>
      <c r="F6" s="8" t="s">
        <v>34</v>
      </c>
    </row>
    <row r="7" spans="1:6" ht="12.75" customHeight="1" x14ac:dyDescent="0.2">
      <c r="A7" s="6" t="str">
        <f t="shared" si="0"/>
        <v>1.2.2 Modernización de procesos administrativos</v>
      </c>
      <c r="B7" s="11">
        <f t="shared" si="1"/>
        <v>6</v>
      </c>
      <c r="C7" s="8" t="s">
        <v>14</v>
      </c>
      <c r="D7" s="8" t="s">
        <v>21</v>
      </c>
      <c r="E7" s="8" t="s">
        <v>33</v>
      </c>
      <c r="F7" s="8" t="s">
        <v>35</v>
      </c>
    </row>
    <row r="8" spans="1:6" ht="12.75" customHeight="1" x14ac:dyDescent="0.2">
      <c r="A8" s="6" t="str">
        <f t="shared" si="0"/>
        <v>1.2.3 Procesos de mejoramiento continuo</v>
      </c>
      <c r="B8" s="11">
        <f t="shared" si="1"/>
        <v>7</v>
      </c>
      <c r="C8" s="8" t="s">
        <v>14</v>
      </c>
      <c r="D8" s="8" t="s">
        <v>21</v>
      </c>
      <c r="E8" s="8" t="s">
        <v>33</v>
      </c>
      <c r="F8" s="8" t="s">
        <v>38</v>
      </c>
    </row>
    <row r="9" spans="1:6" ht="12.75" customHeight="1" x14ac:dyDescent="0.2">
      <c r="A9" s="6" t="str">
        <f t="shared" si="0"/>
        <v>1.2.4 Procesos de autorregulación</v>
      </c>
      <c r="B9" s="11">
        <f t="shared" si="1"/>
        <v>8</v>
      </c>
      <c r="C9" s="8" t="s">
        <v>14</v>
      </c>
      <c r="D9" s="8" t="s">
        <v>21</v>
      </c>
      <c r="E9" s="8" t="s">
        <v>33</v>
      </c>
      <c r="F9" s="8" t="s">
        <v>39</v>
      </c>
    </row>
    <row r="10" spans="1:6" ht="12.75" customHeight="1" x14ac:dyDescent="0.2">
      <c r="A10" s="6" t="str">
        <f t="shared" si="0"/>
        <v>1.2.5 Procesos académicos de calidad</v>
      </c>
      <c r="B10" s="11">
        <f t="shared" si="1"/>
        <v>9</v>
      </c>
      <c r="C10" s="8" t="s">
        <v>14</v>
      </c>
      <c r="D10" s="8" t="s">
        <v>21</v>
      </c>
      <c r="E10" s="8" t="s">
        <v>33</v>
      </c>
      <c r="F10" s="8" t="s">
        <v>40</v>
      </c>
    </row>
    <row r="11" spans="1:6" ht="12.75" customHeight="1" x14ac:dyDescent="0.2">
      <c r="A11" s="6" t="str">
        <f t="shared" si="0"/>
        <v>1.2.6 Formación en lenguas extranjeras</v>
      </c>
      <c r="B11" s="11">
        <f t="shared" si="1"/>
        <v>10</v>
      </c>
      <c r="C11" s="8" t="s">
        <v>14</v>
      </c>
      <c r="D11" s="8" t="s">
        <v>21</v>
      </c>
      <c r="E11" s="8" t="s">
        <v>33</v>
      </c>
      <c r="F11" s="8" t="s">
        <v>42</v>
      </c>
    </row>
    <row r="12" spans="1:6" ht="12.75" customHeight="1" x14ac:dyDescent="0.2">
      <c r="A12" s="6" t="str">
        <f t="shared" si="0"/>
        <v>1.2.7 Permanentes estudios de contexto</v>
      </c>
      <c r="B12" s="11">
        <f t="shared" si="1"/>
        <v>11</v>
      </c>
      <c r="C12" s="8" t="s">
        <v>14</v>
      </c>
      <c r="D12" s="8" t="s">
        <v>21</v>
      </c>
      <c r="E12" s="8" t="s">
        <v>33</v>
      </c>
      <c r="F12" s="8" t="s">
        <v>51</v>
      </c>
    </row>
    <row r="13" spans="1:6" ht="12.75" customHeight="1" x14ac:dyDescent="0.2">
      <c r="A13" s="6" t="str">
        <f t="shared" si="0"/>
        <v>1.2.8 Equidad social y mejoramiento del bienestar institucional</v>
      </c>
      <c r="B13" s="11">
        <f t="shared" si="1"/>
        <v>12</v>
      </c>
      <c r="C13" s="8" t="s">
        <v>14</v>
      </c>
      <c r="D13" s="8" t="s">
        <v>21</v>
      </c>
      <c r="E13" s="8" t="s">
        <v>33</v>
      </c>
      <c r="F13" s="8" t="s">
        <v>57</v>
      </c>
    </row>
    <row r="14" spans="1:6" ht="12.75" customHeight="1" x14ac:dyDescent="0.2">
      <c r="A14" s="6" t="str">
        <f t="shared" si="0"/>
        <v>1.2.9 Internacionalización de currículos</v>
      </c>
      <c r="B14" s="11">
        <f t="shared" si="1"/>
        <v>13</v>
      </c>
      <c r="C14" s="8" t="s">
        <v>14</v>
      </c>
      <c r="D14" s="8" t="s">
        <v>21</v>
      </c>
      <c r="E14" s="8" t="s">
        <v>33</v>
      </c>
      <c r="F14" s="8" t="s">
        <v>61</v>
      </c>
    </row>
    <row r="15" spans="1:6" ht="12.75" customHeight="1" x14ac:dyDescent="0.2">
      <c r="A15" s="6" t="str">
        <f t="shared" si="0"/>
        <v>1.2.10 Retención Estudiantil</v>
      </c>
      <c r="B15" s="11">
        <f t="shared" si="1"/>
        <v>14</v>
      </c>
      <c r="C15" s="8" t="s">
        <v>14</v>
      </c>
      <c r="D15" s="8" t="s">
        <v>21</v>
      </c>
      <c r="E15" s="8" t="s">
        <v>33</v>
      </c>
      <c r="F15" s="8" t="s">
        <v>67</v>
      </c>
    </row>
    <row r="16" spans="1:6" ht="12.75" customHeight="1" x14ac:dyDescent="0.2">
      <c r="A16" s="6" t="str">
        <f t="shared" si="0"/>
        <v>1.3.1 Programas de especialización, maestrías y doctorados, propias y en convenio</v>
      </c>
      <c r="B16" s="11">
        <f t="shared" si="1"/>
        <v>15</v>
      </c>
      <c r="C16" s="8" t="s">
        <v>14</v>
      </c>
      <c r="D16" s="8" t="s">
        <v>21</v>
      </c>
      <c r="E16" s="8" t="s">
        <v>79</v>
      </c>
      <c r="F16" s="8" t="s">
        <v>80</v>
      </c>
    </row>
    <row r="17" spans="1:6" ht="12.75" customHeight="1" x14ac:dyDescent="0.2">
      <c r="A17" s="6" t="str">
        <f t="shared" si="0"/>
        <v xml:space="preserve">1.3.2 Proyectos especializados </v>
      </c>
      <c r="B17" s="11">
        <f t="shared" si="1"/>
        <v>16</v>
      </c>
      <c r="C17" s="8" t="s">
        <v>14</v>
      </c>
      <c r="D17" s="8" t="s">
        <v>21</v>
      </c>
      <c r="E17" s="8" t="s">
        <v>79</v>
      </c>
      <c r="F17" s="8" t="s">
        <v>88</v>
      </c>
    </row>
    <row r="18" spans="1:6" ht="12.75" customHeight="1" x14ac:dyDescent="0.2">
      <c r="A18" s="6" t="str">
        <f t="shared" si="0"/>
        <v>1.3.3 Generación de convenios</v>
      </c>
      <c r="B18" s="11">
        <f t="shared" si="1"/>
        <v>17</v>
      </c>
      <c r="C18" s="8" t="s">
        <v>14</v>
      </c>
      <c r="D18" s="8" t="s">
        <v>21</v>
      </c>
      <c r="E18" s="8" t="s">
        <v>79</v>
      </c>
      <c r="F18" s="8" t="s">
        <v>102</v>
      </c>
    </row>
    <row r="19" spans="1:6" ht="12.75" customHeight="1" x14ac:dyDescent="0.2">
      <c r="A19" s="6" t="str">
        <f t="shared" si="0"/>
        <v>1.3.4 Fortalecimiento de los grupos de investigación     y visibilización de la investigación</v>
      </c>
      <c r="B19" s="11">
        <f t="shared" si="1"/>
        <v>18</v>
      </c>
      <c r="C19" s="8" t="s">
        <v>14</v>
      </c>
      <c r="D19" s="8" t="s">
        <v>21</v>
      </c>
      <c r="E19" s="8" t="s">
        <v>79</v>
      </c>
      <c r="F19" s="8" t="s">
        <v>112</v>
      </c>
    </row>
    <row r="20" spans="1:6" ht="12.75" customHeight="1" x14ac:dyDescent="0.2">
      <c r="A20" s="6" t="str">
        <f t="shared" si="0"/>
        <v>1.4.1 Articulación de la Universidad con la empresa y el estado</v>
      </c>
      <c r="B20" s="11">
        <f t="shared" si="1"/>
        <v>19</v>
      </c>
      <c r="C20" s="8" t="s">
        <v>14</v>
      </c>
      <c r="D20" s="8" t="s">
        <v>21</v>
      </c>
      <c r="E20" s="8" t="s">
        <v>114</v>
      </c>
      <c r="F20" s="8" t="s">
        <v>116</v>
      </c>
    </row>
    <row r="21" spans="1:6" ht="12.75" customHeight="1" x14ac:dyDescent="0.2">
      <c r="A21" s="6" t="str">
        <f t="shared" si="0"/>
        <v>1.4.2 Oficina de transferencia de resultados de investigación</v>
      </c>
      <c r="B21" s="11">
        <f t="shared" si="1"/>
        <v>20</v>
      </c>
      <c r="C21" s="8" t="s">
        <v>14</v>
      </c>
      <c r="D21" s="8" t="s">
        <v>21</v>
      </c>
      <c r="E21" s="8" t="s">
        <v>114</v>
      </c>
      <c r="F21" s="8" t="s">
        <v>123</v>
      </c>
    </row>
    <row r="22" spans="1:6" ht="12.75" customHeight="1" x14ac:dyDescent="0.2">
      <c r="A22" s="6" t="str">
        <f t="shared" si="0"/>
        <v xml:space="preserve">1.4.3 Publicaciones  de excelencia </v>
      </c>
      <c r="B22" s="11">
        <f t="shared" si="1"/>
        <v>21</v>
      </c>
      <c r="C22" s="8" t="s">
        <v>14</v>
      </c>
      <c r="D22" s="8" t="s">
        <v>21</v>
      </c>
      <c r="E22" s="8" t="s">
        <v>114</v>
      </c>
      <c r="F22" s="8" t="s">
        <v>129</v>
      </c>
    </row>
    <row r="23" spans="1:6" ht="12.75" customHeight="1" x14ac:dyDescent="0.2">
      <c r="A23" s="6" t="str">
        <f t="shared" si="0"/>
        <v>1.4.4 Sociedad del conocimiento</v>
      </c>
      <c r="B23" s="11">
        <f t="shared" si="1"/>
        <v>22</v>
      </c>
      <c r="C23" s="8" t="s">
        <v>14</v>
      </c>
      <c r="D23" s="8" t="s">
        <v>21</v>
      </c>
      <c r="E23" s="8" t="s">
        <v>114</v>
      </c>
      <c r="F23" s="8" t="s">
        <v>139</v>
      </c>
    </row>
    <row r="24" spans="1:6" ht="12.75" customHeight="1" x14ac:dyDescent="0.2">
      <c r="A24" s="6" t="str">
        <f t="shared" si="0"/>
        <v>2.1.1 Educación virtual</v>
      </c>
      <c r="B24" s="11">
        <f t="shared" si="1"/>
        <v>23</v>
      </c>
      <c r="C24" s="8" t="s">
        <v>143</v>
      </c>
      <c r="D24" s="8" t="s">
        <v>144</v>
      </c>
      <c r="E24" s="8" t="s">
        <v>145</v>
      </c>
      <c r="F24" s="8" t="s">
        <v>146</v>
      </c>
    </row>
    <row r="25" spans="1:6" ht="12.75" customHeight="1" x14ac:dyDescent="0.2">
      <c r="A25" s="6" t="str">
        <f t="shared" si="0"/>
        <v>2.1.2 Articulación de la educación media y superior</v>
      </c>
      <c r="B25" s="11">
        <f t="shared" si="1"/>
        <v>24</v>
      </c>
      <c r="C25" s="8" t="s">
        <v>143</v>
      </c>
      <c r="D25" s="8" t="s">
        <v>144</v>
      </c>
      <c r="E25" s="8" t="s">
        <v>145</v>
      </c>
      <c r="F25" s="8" t="s">
        <v>148</v>
      </c>
    </row>
    <row r="26" spans="1:6" ht="12.75" customHeight="1" x14ac:dyDescent="0.2">
      <c r="A26" s="6" t="str">
        <f t="shared" si="0"/>
        <v>2.1.3 Fortalecimiento de la presencia de la Universidad en la Región de la Orinoquia</v>
      </c>
      <c r="B26" s="11">
        <f t="shared" si="1"/>
        <v>25</v>
      </c>
      <c r="C26" s="8" t="s">
        <v>143</v>
      </c>
      <c r="D26" s="8" t="s">
        <v>144</v>
      </c>
      <c r="E26" s="8" t="s">
        <v>145</v>
      </c>
      <c r="F26" s="8" t="s">
        <v>150</v>
      </c>
    </row>
    <row r="27" spans="1:6" ht="12.75" customHeight="1" x14ac:dyDescent="0.2">
      <c r="A27" s="6" t="str">
        <f t="shared" si="0"/>
        <v>2.2.1 Estudios de Factibilidad para nuevos programas</v>
      </c>
      <c r="B27" s="11">
        <f t="shared" si="1"/>
        <v>26</v>
      </c>
      <c r="C27" s="8" t="s">
        <v>143</v>
      </c>
      <c r="D27" s="8" t="s">
        <v>144</v>
      </c>
      <c r="E27" s="8" t="s">
        <v>152</v>
      </c>
      <c r="F27" s="8" t="s">
        <v>153</v>
      </c>
    </row>
    <row r="28" spans="1:6" ht="12.75" customHeight="1" x14ac:dyDescent="0.2">
      <c r="A28" s="6" t="str">
        <f t="shared" si="0"/>
        <v>2.2.2 Programas del área de ciencias sociales y humanas</v>
      </c>
      <c r="B28" s="11">
        <f t="shared" si="1"/>
        <v>27</v>
      </c>
      <c r="C28" s="8" t="s">
        <v>143</v>
      </c>
      <c r="D28" s="8" t="s">
        <v>144</v>
      </c>
      <c r="E28" s="8" t="s">
        <v>152</v>
      </c>
      <c r="F28" s="8" t="s">
        <v>157</v>
      </c>
    </row>
    <row r="29" spans="1:6" ht="12.75" customHeight="1" x14ac:dyDescent="0.2">
      <c r="A29" s="6" t="str">
        <f t="shared" si="0"/>
        <v>2.2.3 Programas del área de artes</v>
      </c>
      <c r="B29" s="11">
        <f t="shared" si="1"/>
        <v>28</v>
      </c>
      <c r="C29" s="8" t="s">
        <v>143</v>
      </c>
      <c r="D29" s="8" t="s">
        <v>144</v>
      </c>
      <c r="E29" s="8" t="s">
        <v>152</v>
      </c>
      <c r="F29" s="8" t="s">
        <v>160</v>
      </c>
    </row>
    <row r="30" spans="1:6" ht="12.75" customHeight="1" x14ac:dyDescent="0.2">
      <c r="A30" s="6" t="str">
        <f t="shared" si="0"/>
        <v>2.2.4 Programas del área de ciencias de la salud</v>
      </c>
      <c r="B30" s="11">
        <f t="shared" si="1"/>
        <v>29</v>
      </c>
      <c r="C30" s="8" t="s">
        <v>143</v>
      </c>
      <c r="D30" s="8" t="s">
        <v>144</v>
      </c>
      <c r="E30" s="8" t="s">
        <v>152</v>
      </c>
      <c r="F30" s="8" t="s">
        <v>162</v>
      </c>
    </row>
    <row r="31" spans="1:6" ht="12.75" customHeight="1" x14ac:dyDescent="0.2">
      <c r="A31" s="6" t="str">
        <f t="shared" si="0"/>
        <v>2.2.5 Programas del área en educación</v>
      </c>
      <c r="B31" s="11">
        <f t="shared" si="1"/>
        <v>30</v>
      </c>
      <c r="C31" s="8" t="s">
        <v>143</v>
      </c>
      <c r="D31" s="8" t="s">
        <v>144</v>
      </c>
      <c r="E31" s="8" t="s">
        <v>152</v>
      </c>
      <c r="F31" s="8" t="s">
        <v>164</v>
      </c>
    </row>
    <row r="32" spans="1:6" ht="12.75" customHeight="1" x14ac:dyDescent="0.2">
      <c r="A32" s="6" t="str">
        <f t="shared" si="0"/>
        <v>2.2.6 Programas del área de matemáticas y ciencias naturales</v>
      </c>
      <c r="B32" s="11">
        <f t="shared" si="1"/>
        <v>31</v>
      </c>
      <c r="C32" s="8" t="s">
        <v>143</v>
      </c>
      <c r="D32" s="8" t="s">
        <v>144</v>
      </c>
      <c r="E32" s="8" t="s">
        <v>152</v>
      </c>
      <c r="F32" s="8" t="s">
        <v>167</v>
      </c>
    </row>
    <row r="33" spans="1:6" ht="12.75" customHeight="1" x14ac:dyDescent="0.2">
      <c r="A33" s="6" t="str">
        <f t="shared" si="0"/>
        <v>2.2.7 Programas del área de ingeniería, arquitectura, urbanismo y afines</v>
      </c>
      <c r="B33" s="11">
        <f t="shared" si="1"/>
        <v>32</v>
      </c>
      <c r="C33" s="8" t="s">
        <v>143</v>
      </c>
      <c r="D33" s="8" t="s">
        <v>144</v>
      </c>
      <c r="E33" s="8" t="s">
        <v>152</v>
      </c>
      <c r="F33" s="8" t="s">
        <v>171</v>
      </c>
    </row>
    <row r="34" spans="1:6" ht="12.75" customHeight="1" x14ac:dyDescent="0.2">
      <c r="A34" s="6" t="str">
        <f t="shared" si="0"/>
        <v>2.3 Nueva sede en el Meta u otro departamento de la Orinoquia</v>
      </c>
      <c r="B34" s="11">
        <f t="shared" si="1"/>
        <v>33</v>
      </c>
      <c r="C34" s="8" t="s">
        <v>143</v>
      </c>
      <c r="D34" s="8" t="s">
        <v>144</v>
      </c>
      <c r="E34" s="8" t="s">
        <v>172</v>
      </c>
      <c r="F34" s="8" t="s">
        <v>172</v>
      </c>
    </row>
    <row r="35" spans="1:6" ht="12.75" customHeight="1" x14ac:dyDescent="0.2">
      <c r="A35" s="6" t="str">
        <f t="shared" si="0"/>
        <v>2.4.1 Adecuación infraestructura de servicios acueducto, alcantarillado, energía y gas</v>
      </c>
      <c r="B35" s="11">
        <f t="shared" si="1"/>
        <v>34</v>
      </c>
      <c r="C35" s="8" t="s">
        <v>143</v>
      </c>
      <c r="D35" s="8" t="s">
        <v>144</v>
      </c>
      <c r="E35" s="8" t="s">
        <v>174</v>
      </c>
      <c r="F35" s="8" t="s">
        <v>175</v>
      </c>
    </row>
    <row r="36" spans="1:6" ht="12.75" customHeight="1" x14ac:dyDescent="0.2">
      <c r="A36" s="6" t="str">
        <f t="shared" si="0"/>
        <v>2.4.2 Estudios de preinversión</v>
      </c>
      <c r="B36" s="11">
        <f t="shared" si="1"/>
        <v>35</v>
      </c>
      <c r="C36" s="8" t="s">
        <v>143</v>
      </c>
      <c r="D36" s="8" t="s">
        <v>144</v>
      </c>
      <c r="E36" s="8" t="s">
        <v>174</v>
      </c>
      <c r="F36" s="8" t="s">
        <v>177</v>
      </c>
    </row>
    <row r="37" spans="1:6" x14ac:dyDescent="0.2">
      <c r="A37" s="6" t="str">
        <f t="shared" si="0"/>
        <v>2.4.3 Edificio de posgrados</v>
      </c>
      <c r="B37" s="11">
        <f t="shared" si="1"/>
        <v>36</v>
      </c>
      <c r="C37" s="8" t="s">
        <v>143</v>
      </c>
      <c r="D37" s="8" t="s">
        <v>144</v>
      </c>
      <c r="E37" s="8" t="s">
        <v>174</v>
      </c>
      <c r="F37" s="8" t="s">
        <v>183</v>
      </c>
    </row>
    <row r="38" spans="1:6" x14ac:dyDescent="0.2">
      <c r="A38" s="6" t="str">
        <f t="shared" si="0"/>
        <v>2.4.4 Baterías sanitarias industriales</v>
      </c>
      <c r="B38" s="11">
        <f t="shared" si="1"/>
        <v>37</v>
      </c>
      <c r="C38" s="8" t="s">
        <v>143</v>
      </c>
      <c r="D38" s="8" t="s">
        <v>144</v>
      </c>
      <c r="E38" s="8" t="s">
        <v>174</v>
      </c>
      <c r="F38" s="8" t="s">
        <v>185</v>
      </c>
    </row>
    <row r="39" spans="1:6" x14ac:dyDescent="0.2">
      <c r="A39" s="6" t="str">
        <f t="shared" si="0"/>
        <v>2.4.5 Espacios de abastecimiento para la comunidad</v>
      </c>
      <c r="B39" s="11">
        <f t="shared" si="1"/>
        <v>38</v>
      </c>
      <c r="C39" s="8" t="s">
        <v>143</v>
      </c>
      <c r="D39" s="8" t="s">
        <v>144</v>
      </c>
      <c r="E39" s="8" t="s">
        <v>174</v>
      </c>
      <c r="F39" s="8" t="s">
        <v>187</v>
      </c>
    </row>
    <row r="40" spans="1:6" x14ac:dyDescent="0.2">
      <c r="A40" s="6" t="str">
        <f t="shared" si="0"/>
        <v>2.4.6 Mantenimiento de equipos e infraestructura</v>
      </c>
      <c r="B40" s="11">
        <f t="shared" si="1"/>
        <v>39</v>
      </c>
      <c r="C40" s="8" t="s">
        <v>143</v>
      </c>
      <c r="D40" s="8" t="s">
        <v>144</v>
      </c>
      <c r="E40" s="8" t="s">
        <v>174</v>
      </c>
      <c r="F40" s="8" t="s">
        <v>189</v>
      </c>
    </row>
    <row r="41" spans="1:6" x14ac:dyDescent="0.2">
      <c r="A41" s="6" t="str">
        <f t="shared" si="0"/>
        <v>2.4.7 Redes viales</v>
      </c>
      <c r="B41" s="11">
        <f t="shared" si="1"/>
        <v>40</v>
      </c>
      <c r="C41" s="8" t="s">
        <v>143</v>
      </c>
      <c r="D41" s="8" t="s">
        <v>144</v>
      </c>
      <c r="E41" s="8" t="s">
        <v>174</v>
      </c>
      <c r="F41" s="8" t="s">
        <v>191</v>
      </c>
    </row>
    <row r="42" spans="1:6" x14ac:dyDescent="0.2">
      <c r="A42" s="6" t="str">
        <f t="shared" si="0"/>
        <v>2.4.8 Modernización bibliotecas</v>
      </c>
      <c r="B42" s="11">
        <f t="shared" si="1"/>
        <v>41</v>
      </c>
      <c r="C42" s="8" t="s">
        <v>143</v>
      </c>
      <c r="D42" s="8" t="s">
        <v>144</v>
      </c>
      <c r="E42" s="8" t="s">
        <v>174</v>
      </c>
      <c r="F42" s="8" t="s">
        <v>193</v>
      </c>
    </row>
    <row r="43" spans="1:6" x14ac:dyDescent="0.2">
      <c r="A43" s="6" t="str">
        <f t="shared" si="0"/>
        <v>2.4.9 Espacios de estudio independiente</v>
      </c>
      <c r="B43" s="11">
        <f t="shared" si="1"/>
        <v>42</v>
      </c>
      <c r="C43" s="8" t="s">
        <v>143</v>
      </c>
      <c r="D43" s="8" t="s">
        <v>144</v>
      </c>
      <c r="E43" s="8" t="s">
        <v>174</v>
      </c>
      <c r="F43" s="8" t="s">
        <v>199</v>
      </c>
    </row>
    <row r="44" spans="1:6" x14ac:dyDescent="0.2">
      <c r="A44" s="6" t="str">
        <f t="shared" si="0"/>
        <v xml:space="preserve">2.4.10 Infraestructura tecnológica  </v>
      </c>
      <c r="B44" s="11">
        <f t="shared" si="1"/>
        <v>43</v>
      </c>
      <c r="C44" s="8" t="s">
        <v>143</v>
      </c>
      <c r="D44" s="8" t="s">
        <v>144</v>
      </c>
      <c r="E44" s="8" t="s">
        <v>174</v>
      </c>
      <c r="F44" s="8" t="s">
        <v>201</v>
      </c>
    </row>
    <row r="45" spans="1:6" x14ac:dyDescent="0.2">
      <c r="A45" s="6" t="str">
        <f t="shared" si="0"/>
        <v>2.4.11 Modernización de equipos de computo</v>
      </c>
      <c r="B45" s="11">
        <f t="shared" si="1"/>
        <v>44</v>
      </c>
      <c r="C45" s="8" t="s">
        <v>143</v>
      </c>
      <c r="D45" s="8" t="s">
        <v>144</v>
      </c>
      <c r="E45" s="8" t="s">
        <v>174</v>
      </c>
      <c r="F45" s="8" t="s">
        <v>204</v>
      </c>
    </row>
    <row r="46" spans="1:6" x14ac:dyDescent="0.2">
      <c r="A46" s="6" t="str">
        <f t="shared" si="0"/>
        <v xml:space="preserve">2.4.12 Sistema de información gerencial                                                       </v>
      </c>
      <c r="B46" s="11">
        <f t="shared" si="1"/>
        <v>45</v>
      </c>
      <c r="C46" s="8" t="s">
        <v>143</v>
      </c>
      <c r="D46" s="8" t="s">
        <v>144</v>
      </c>
      <c r="E46" s="8" t="s">
        <v>174</v>
      </c>
      <c r="F46" s="8" t="s">
        <v>207</v>
      </c>
    </row>
    <row r="47" spans="1:6" x14ac:dyDescent="0.2">
      <c r="A47" s="6" t="str">
        <f t="shared" si="0"/>
        <v>2.4.13 Edificio y equipos para laboratorios</v>
      </c>
      <c r="B47" s="11">
        <f t="shared" si="1"/>
        <v>46</v>
      </c>
      <c r="C47" s="8" t="s">
        <v>143</v>
      </c>
      <c r="D47" s="8" t="s">
        <v>144</v>
      </c>
      <c r="E47" s="8" t="s">
        <v>174</v>
      </c>
      <c r="F47" s="8" t="s">
        <v>211</v>
      </c>
    </row>
    <row r="48" spans="1:6" x14ac:dyDescent="0.2">
      <c r="A48" s="6" t="str">
        <f t="shared" si="0"/>
        <v>2.4.14 Sede de facultad de ciencias agrarias</v>
      </c>
      <c r="B48" s="11">
        <f t="shared" si="1"/>
        <v>47</v>
      </c>
      <c r="C48" s="8" t="s">
        <v>143</v>
      </c>
      <c r="D48" s="8" t="s">
        <v>144</v>
      </c>
      <c r="E48" s="8" t="s">
        <v>174</v>
      </c>
      <c r="F48" s="8" t="s">
        <v>213</v>
      </c>
    </row>
    <row r="49" spans="1:6" x14ac:dyDescent="0.2">
      <c r="A49" s="6" t="str">
        <f t="shared" si="0"/>
        <v>2.4.15 Sede de la facultad de ciencias de la salud</v>
      </c>
      <c r="B49" s="11">
        <f t="shared" si="1"/>
        <v>48</v>
      </c>
      <c r="C49" s="8" t="s">
        <v>143</v>
      </c>
      <c r="D49" s="8" t="s">
        <v>144</v>
      </c>
      <c r="E49" s="8" t="s">
        <v>174</v>
      </c>
      <c r="F49" s="8" t="s">
        <v>215</v>
      </c>
    </row>
    <row r="50" spans="1:6" x14ac:dyDescent="0.2">
      <c r="A50" s="6" t="str">
        <f t="shared" si="0"/>
        <v>2.4.16 Sede de la facultad de ciencias económicas</v>
      </c>
      <c r="B50" s="11">
        <f t="shared" si="1"/>
        <v>49</v>
      </c>
      <c r="C50" s="8" t="s">
        <v>143</v>
      </c>
      <c r="D50" s="8" t="s">
        <v>144</v>
      </c>
      <c r="E50" s="8" t="s">
        <v>174</v>
      </c>
      <c r="F50" s="8" t="s">
        <v>218</v>
      </c>
    </row>
    <row r="51" spans="1:6" x14ac:dyDescent="0.2">
      <c r="A51" s="6" t="str">
        <f t="shared" si="0"/>
        <v>2.4.17 Sede de la facultad de ciencias básicas e ingeniería</v>
      </c>
      <c r="B51" s="11">
        <f t="shared" si="1"/>
        <v>50</v>
      </c>
      <c r="C51" s="8" t="s">
        <v>143</v>
      </c>
      <c r="D51" s="8" t="s">
        <v>144</v>
      </c>
      <c r="E51" s="8" t="s">
        <v>174</v>
      </c>
      <c r="F51" s="8" t="s">
        <v>220</v>
      </c>
    </row>
    <row r="52" spans="1:6" x14ac:dyDescent="0.2">
      <c r="A52" s="6" t="str">
        <f t="shared" si="0"/>
        <v>2.4.18 Sede de la facultad de ciencias humanas y de la educación</v>
      </c>
      <c r="B52" s="11">
        <f t="shared" si="1"/>
        <v>51</v>
      </c>
      <c r="C52" s="8" t="s">
        <v>143</v>
      </c>
      <c r="D52" s="8" t="s">
        <v>144</v>
      </c>
      <c r="E52" s="8" t="s">
        <v>174</v>
      </c>
      <c r="F52" s="8" t="s">
        <v>222</v>
      </c>
    </row>
    <row r="53" spans="1:6" x14ac:dyDescent="0.2">
      <c r="A53" s="6" t="str">
        <f t="shared" si="0"/>
        <v>2.4.19 Infraestructura para la formación deportiva</v>
      </c>
      <c r="B53" s="11">
        <f t="shared" si="1"/>
        <v>52</v>
      </c>
      <c r="C53" s="8" t="s">
        <v>143</v>
      </c>
      <c r="D53" s="8" t="s">
        <v>144</v>
      </c>
      <c r="E53" s="8" t="s">
        <v>174</v>
      </c>
      <c r="F53" s="8" t="s">
        <v>224</v>
      </c>
    </row>
    <row r="54" spans="1:6" x14ac:dyDescent="0.2">
      <c r="A54" s="6" t="str">
        <f t="shared" si="0"/>
        <v>2.5.1 Nuevos campos de investigación para el apoyo productivo regional y fortalecer la difusión del conocimiento generado</v>
      </c>
      <c r="B54" s="11">
        <f t="shared" si="1"/>
        <v>53</v>
      </c>
      <c r="C54" s="8" t="s">
        <v>143</v>
      </c>
      <c r="D54" s="8" t="s">
        <v>144</v>
      </c>
      <c r="E54" s="8" t="s">
        <v>225</v>
      </c>
      <c r="F54" s="8" t="s">
        <v>227</v>
      </c>
    </row>
    <row r="55" spans="1:6" x14ac:dyDescent="0.2">
      <c r="A55" s="6" t="str">
        <f t="shared" si="0"/>
        <v xml:space="preserve">2.5.2 Solidez del liderazgo regional </v>
      </c>
      <c r="B55" s="11">
        <f t="shared" si="1"/>
        <v>54</v>
      </c>
      <c r="C55" s="8" t="s">
        <v>143</v>
      </c>
      <c r="D55" s="8" t="s">
        <v>144</v>
      </c>
      <c r="E55" s="8" t="s">
        <v>225</v>
      </c>
      <c r="F55" s="8" t="s">
        <v>229</v>
      </c>
    </row>
    <row r="56" spans="1:6" x14ac:dyDescent="0.2">
      <c r="A56" s="6" t="str">
        <f t="shared" si="0"/>
        <v xml:space="preserve">2.5.3 Oferta de servicios,  asesorías y consultarías </v>
      </c>
      <c r="B56" s="11">
        <f t="shared" si="1"/>
        <v>55</v>
      </c>
      <c r="C56" s="8" t="s">
        <v>143</v>
      </c>
      <c r="D56" s="8" t="s">
        <v>144</v>
      </c>
      <c r="E56" s="8" t="s">
        <v>225</v>
      </c>
      <c r="F56" s="8" t="s">
        <v>230</v>
      </c>
    </row>
    <row r="57" spans="1:6" x14ac:dyDescent="0.2">
      <c r="A57" s="6" t="str">
        <f t="shared" si="0"/>
        <v>2.5.4 Capacitación del sector productivo principalmente en temas relacionados con comercio internacional</v>
      </c>
      <c r="B57" s="11">
        <f t="shared" si="1"/>
        <v>56</v>
      </c>
      <c r="C57" s="8" t="s">
        <v>143</v>
      </c>
      <c r="D57" s="8" t="s">
        <v>144</v>
      </c>
      <c r="E57" s="8" t="s">
        <v>225</v>
      </c>
      <c r="F57" s="8" t="s">
        <v>232</v>
      </c>
    </row>
    <row r="58" spans="1:6" x14ac:dyDescent="0.2">
      <c r="A58" s="6" t="str">
        <f t="shared" si="0"/>
        <v>2.5.5 Asesoría y apoyo al sector productivo de la región</v>
      </c>
      <c r="B58" s="11">
        <f t="shared" si="1"/>
        <v>57</v>
      </c>
      <c r="C58" s="8" t="s">
        <v>143</v>
      </c>
      <c r="D58" s="8" t="s">
        <v>144</v>
      </c>
      <c r="E58" s="8" t="s">
        <v>225</v>
      </c>
      <c r="F58" s="8" t="s">
        <v>236</v>
      </c>
    </row>
    <row r="59" spans="1:6" x14ac:dyDescent="0.2">
      <c r="A59" s="6" t="str">
        <f t="shared" si="0"/>
        <v>2.5.6 Internacionalización de la Universidad</v>
      </c>
      <c r="B59" s="11">
        <f t="shared" si="1"/>
        <v>58</v>
      </c>
      <c r="C59" s="8" t="s">
        <v>143</v>
      </c>
      <c r="D59" s="8" t="s">
        <v>144</v>
      </c>
      <c r="E59" s="8" t="s">
        <v>225</v>
      </c>
      <c r="F59" s="8" t="s">
        <v>239</v>
      </c>
    </row>
    <row r="60" spans="1:6" x14ac:dyDescent="0.2">
      <c r="A60" s="6" t="str">
        <f t="shared" si="0"/>
        <v xml:space="preserve">2.5.7 Sistema integral de comunicaciones </v>
      </c>
      <c r="B60" s="11">
        <f t="shared" si="1"/>
        <v>59</v>
      </c>
      <c r="C60" s="8" t="s">
        <v>143</v>
      </c>
      <c r="D60" s="8" t="s">
        <v>144</v>
      </c>
      <c r="E60" s="8" t="s">
        <v>225</v>
      </c>
      <c r="F60" s="8" t="s">
        <v>242</v>
      </c>
    </row>
    <row r="61" spans="1:6" x14ac:dyDescent="0.2">
      <c r="A61" s="6" t="str">
        <f t="shared" si="0"/>
        <v>2.5.8 Observatorio del Territorio</v>
      </c>
      <c r="B61" s="11">
        <f t="shared" si="1"/>
        <v>60</v>
      </c>
      <c r="C61" s="8" t="s">
        <v>143</v>
      </c>
      <c r="D61" s="8" t="s">
        <v>144</v>
      </c>
      <c r="E61" s="8" t="s">
        <v>225</v>
      </c>
      <c r="F61" s="8" t="s">
        <v>243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heetViews>
  <sheetFormatPr baseColWidth="10" defaultColWidth="14.42578125" defaultRowHeight="12.75" customHeight="1" x14ac:dyDescent="0.2"/>
  <cols>
    <col min="1" max="1" width="51" customWidth="1"/>
    <col min="2" max="2" width="28.140625" customWidth="1"/>
    <col min="3" max="3" width="30.42578125" customWidth="1"/>
    <col min="4" max="4" width="35" customWidth="1"/>
    <col min="5" max="5" width="17.28515625" customWidth="1"/>
    <col min="6" max="6" width="20.5703125" customWidth="1"/>
    <col min="7" max="7" width="55.5703125" customWidth="1"/>
  </cols>
  <sheetData>
    <row r="1" spans="1:7" ht="12.75" customHeight="1" x14ac:dyDescent="0.2">
      <c r="A1" s="5" t="s">
        <v>1</v>
      </c>
      <c r="B1" s="10" t="s">
        <v>8</v>
      </c>
      <c r="C1" s="5" t="s">
        <v>25</v>
      </c>
      <c r="D1" s="5" t="s">
        <v>26</v>
      </c>
      <c r="E1" s="5" t="s">
        <v>27</v>
      </c>
      <c r="F1" s="5" t="s">
        <v>28</v>
      </c>
      <c r="G1" s="13" t="s">
        <v>29</v>
      </c>
    </row>
    <row r="2" spans="1:7" ht="12.75" customHeight="1" x14ac:dyDescent="0.2">
      <c r="A2" s="8" t="s">
        <v>41</v>
      </c>
      <c r="B2" s="14" t="s">
        <v>43</v>
      </c>
      <c r="C2" s="8" t="s">
        <v>48</v>
      </c>
      <c r="D2" s="8" t="s">
        <v>49</v>
      </c>
      <c r="E2" s="15" t="s">
        <v>50</v>
      </c>
      <c r="F2" s="16" t="s">
        <v>56</v>
      </c>
      <c r="G2" s="17" t="s">
        <v>58</v>
      </c>
    </row>
    <row r="3" spans="1:7" ht="12.75" customHeight="1" x14ac:dyDescent="0.2">
      <c r="A3" s="8" t="s">
        <v>63</v>
      </c>
      <c r="B3" s="14" t="s">
        <v>64</v>
      </c>
      <c r="C3" s="8" t="s">
        <v>65</v>
      </c>
      <c r="D3" s="8" t="s">
        <v>66</v>
      </c>
      <c r="E3" s="15" t="s">
        <v>68</v>
      </c>
      <c r="F3" s="16" t="s">
        <v>69</v>
      </c>
      <c r="G3" s="17" t="s">
        <v>70</v>
      </c>
    </row>
    <row r="4" spans="1:7" ht="12.75" customHeight="1" x14ac:dyDescent="0.2">
      <c r="A4" s="8" t="s">
        <v>71</v>
      </c>
      <c r="B4" s="14" t="s">
        <v>64</v>
      </c>
      <c r="C4" s="8" t="s">
        <v>73</v>
      </c>
      <c r="D4" s="8" t="s">
        <v>74</v>
      </c>
      <c r="E4" s="15" t="s">
        <v>75</v>
      </c>
      <c r="F4" s="16" t="s">
        <v>76</v>
      </c>
      <c r="G4" s="17" t="s">
        <v>77</v>
      </c>
    </row>
    <row r="5" spans="1:7" ht="12.75" customHeight="1" x14ac:dyDescent="0.2">
      <c r="A5" s="8" t="s">
        <v>78</v>
      </c>
      <c r="B5" s="14" t="s">
        <v>64</v>
      </c>
      <c r="C5" s="8" t="s">
        <v>81</v>
      </c>
      <c r="D5" s="8" t="s">
        <v>83</v>
      </c>
      <c r="E5" s="15" t="s">
        <v>84</v>
      </c>
      <c r="F5" s="16" t="s">
        <v>85</v>
      </c>
      <c r="G5" s="17" t="s">
        <v>86</v>
      </c>
    </row>
    <row r="6" spans="1:7" ht="12.75" customHeight="1" x14ac:dyDescent="0.2">
      <c r="A6" s="8" t="s">
        <v>87</v>
      </c>
      <c r="B6" s="14" t="s">
        <v>64</v>
      </c>
      <c r="C6" s="8" t="s">
        <v>89</v>
      </c>
      <c r="D6" s="8" t="s">
        <v>90</v>
      </c>
      <c r="E6" s="15" t="s">
        <v>91</v>
      </c>
      <c r="F6" s="16" t="s">
        <v>92</v>
      </c>
      <c r="G6" s="17" t="s">
        <v>93</v>
      </c>
    </row>
    <row r="7" spans="1:7" ht="12.75" customHeight="1" x14ac:dyDescent="0.2">
      <c r="A7" s="8" t="s">
        <v>94</v>
      </c>
      <c r="B7" s="14" t="s">
        <v>64</v>
      </c>
      <c r="C7" s="8" t="s">
        <v>96</v>
      </c>
      <c r="D7" s="8" t="s">
        <v>97</v>
      </c>
      <c r="E7" s="15" t="s">
        <v>98</v>
      </c>
      <c r="F7" s="16" t="s">
        <v>99</v>
      </c>
      <c r="G7" s="17" t="s">
        <v>100</v>
      </c>
    </row>
    <row r="8" spans="1:7" ht="12.75" customHeight="1" x14ac:dyDescent="0.2">
      <c r="A8" s="8" t="s">
        <v>101</v>
      </c>
      <c r="B8" s="14" t="s">
        <v>64</v>
      </c>
      <c r="C8" s="8" t="s">
        <v>104</v>
      </c>
      <c r="D8" s="8" t="s">
        <v>105</v>
      </c>
      <c r="E8" s="15" t="s">
        <v>106</v>
      </c>
      <c r="F8" s="16" t="s">
        <v>107</v>
      </c>
      <c r="G8" s="17" t="s">
        <v>108</v>
      </c>
    </row>
    <row r="9" spans="1:7" ht="12.75" customHeight="1" x14ac:dyDescent="0.2">
      <c r="A9" s="8" t="s">
        <v>109</v>
      </c>
      <c r="B9" s="14" t="s">
        <v>110</v>
      </c>
      <c r="C9" s="9"/>
      <c r="D9" s="8" t="s">
        <v>111</v>
      </c>
      <c r="E9" s="18"/>
      <c r="F9" s="3"/>
      <c r="G9" s="4"/>
    </row>
    <row r="10" spans="1:7" ht="12.75" customHeight="1" x14ac:dyDescent="0.2">
      <c r="A10" s="8" t="s">
        <v>115</v>
      </c>
      <c r="B10" s="14" t="s">
        <v>117</v>
      </c>
      <c r="C10" s="8" t="s">
        <v>118</v>
      </c>
      <c r="D10" s="9"/>
      <c r="E10" s="18"/>
      <c r="F10" s="3"/>
      <c r="G10" s="4"/>
    </row>
    <row r="11" spans="1:7" ht="12.75" customHeight="1" x14ac:dyDescent="0.2">
      <c r="A11" s="8" t="s">
        <v>119</v>
      </c>
      <c r="B11" s="14" t="s">
        <v>120</v>
      </c>
      <c r="C11" s="8" t="s">
        <v>121</v>
      </c>
      <c r="D11" s="9"/>
      <c r="E11" s="18"/>
      <c r="F11" s="3"/>
      <c r="G11" s="4"/>
    </row>
    <row r="12" spans="1:7" ht="12.75" customHeight="1" x14ac:dyDescent="0.2">
      <c r="A12" s="8" t="s">
        <v>122</v>
      </c>
      <c r="B12" s="14" t="s">
        <v>125</v>
      </c>
      <c r="C12" s="9"/>
      <c r="D12" s="9"/>
      <c r="E12" s="18"/>
      <c r="F12" s="3"/>
      <c r="G12" s="4"/>
    </row>
    <row r="13" spans="1:7" ht="12.75" customHeight="1" x14ac:dyDescent="0.2">
      <c r="A13" s="8" t="s">
        <v>126</v>
      </c>
      <c r="B13" s="14" t="s">
        <v>125</v>
      </c>
      <c r="C13" s="9"/>
      <c r="D13" s="9"/>
      <c r="E13" s="18"/>
      <c r="F13" s="3"/>
      <c r="G13" s="4"/>
    </row>
    <row r="14" spans="1:7" ht="12.75" customHeight="1" x14ac:dyDescent="0.2">
      <c r="A14" s="8" t="s">
        <v>127</v>
      </c>
      <c r="B14" s="14" t="s">
        <v>131</v>
      </c>
      <c r="C14" s="8" t="s">
        <v>132</v>
      </c>
      <c r="D14" s="9"/>
      <c r="E14" s="18"/>
      <c r="F14" s="3"/>
      <c r="G14" s="4"/>
    </row>
    <row r="15" spans="1:7" ht="12.75" customHeight="1" x14ac:dyDescent="0.2">
      <c r="A15" s="8" t="s">
        <v>134</v>
      </c>
      <c r="B15" s="14" t="s">
        <v>135</v>
      </c>
      <c r="C15" s="8" t="s">
        <v>136</v>
      </c>
      <c r="D15" s="9"/>
      <c r="E15" s="18"/>
      <c r="F15" s="3"/>
      <c r="G15" s="4"/>
    </row>
    <row r="16" spans="1:7" ht="12.75" customHeight="1" x14ac:dyDescent="0.2">
      <c r="A16" s="8" t="s">
        <v>137</v>
      </c>
      <c r="B16" s="14" t="s">
        <v>64</v>
      </c>
      <c r="C16" s="9"/>
      <c r="D16" s="9"/>
      <c r="E16" s="18"/>
      <c r="F16" s="3"/>
      <c r="G16" s="4"/>
    </row>
    <row r="17" spans="1:7" ht="12.75" customHeight="1" x14ac:dyDescent="0.2">
      <c r="A17" s="9"/>
      <c r="B17" s="19"/>
      <c r="C17" s="9"/>
      <c r="D17" s="9"/>
      <c r="E17" s="18"/>
      <c r="F17" s="3"/>
      <c r="G17"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Presupuesto</vt:lpstr>
      <vt:lpstr>TIPOLOGIA</vt:lpstr>
      <vt:lpstr>PAI</vt:lpstr>
      <vt:lpstr>ESTAMPILLA</vt:lpstr>
      <vt:lpstr>CARGOS</vt:lpstr>
      <vt:lpstr>Presupuesto!Títulos_a_imprimir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Ghina Ximena Martinez Diaz</dc:creator>
  <cp:lastModifiedBy>Elizabeth Cagua Daza</cp:lastModifiedBy>
  <cp:lastPrinted>2015-09-29T10:58:22Z</cp:lastPrinted>
  <dcterms:created xsi:type="dcterms:W3CDTF">2015-09-18T23:21:13Z</dcterms:created>
  <dcterms:modified xsi:type="dcterms:W3CDTF">2015-09-29T10:58:30Z</dcterms:modified>
</cp:coreProperties>
</file>